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<sst xmlns="http://schemas.openxmlformats.org/spreadsheetml/2006/main" count="169" uniqueCount="66">
  <si>
    <t>County</t>
  </si>
  <si>
    <t>Municipal</t>
  </si>
  <si>
    <t>Eligible Individual Allocation</t>
  </si>
  <si>
    <t>Total Eligible Joint Allocation for Disparates</t>
  </si>
  <si>
    <t>*</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</si>
  <si>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</si>
  <si>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</si>
  <si>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Government Type</t>
  </si>
  <si>
    <t>State</t>
  </si>
  <si>
    <t>Jurisdiction Name</t>
  </si>
  <si>
    <t>Local total</t>
  </si>
  <si>
    <t>State award</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</si>
  <si>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</si>
  <si>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WASHINGTON COUNTY</t>
  </si>
  <si>
    <t>PORTSMOUTH CITY</t>
  </si>
  <si>
    <t>MONTGOMERY COUNTY</t>
  </si>
  <si>
    <t>YORK COUNTY</t>
  </si>
  <si>
    <t>CHESTERFIELD COUNTY</t>
  </si>
  <si>
    <t>BEDFORD COUNTY</t>
  </si>
  <si>
    <t>BRISTOL CITY</t>
  </si>
  <si>
    <t>VA</t>
  </si>
  <si>
    <t>BLACKSBURG TOWN</t>
  </si>
  <si>
    <t>ACCOMACK COUNTY</t>
  </si>
  <si>
    <t>ALBEMARLE COUNTY</t>
  </si>
  <si>
    <t>ALEXANDRIA CITY</t>
  </si>
  <si>
    <t>ARLINGTON COUNTY</t>
  </si>
  <si>
    <t>AUGUSTA COUNTY</t>
  </si>
  <si>
    <t>CAMPBELL COUNTY</t>
  </si>
  <si>
    <t>CAROLINE COUNTY</t>
  </si>
  <si>
    <t>CHARLOTTESVILLE CITY</t>
  </si>
  <si>
    <t>CHESAPEAKE CITY</t>
  </si>
  <si>
    <t>DANVILLE CITY</t>
  </si>
  <si>
    <t>EMPORIA CITY</t>
  </si>
  <si>
    <t>FAIRFAX COUNTY</t>
  </si>
  <si>
    <t>FAUQUIER COUNTY</t>
  </si>
  <si>
    <t>FREDERICK COUNTY</t>
  </si>
  <si>
    <t>FREDERICKSBURG CITY</t>
  </si>
  <si>
    <t>GOOCHLAND COUNTY</t>
  </si>
  <si>
    <t>HAMPTON CITY</t>
  </si>
  <si>
    <t>HANOVER COUNTY</t>
  </si>
  <si>
    <t>HARRISONBURG CITY</t>
  </si>
  <si>
    <t>HENRICO COUNTY</t>
  </si>
  <si>
    <t>HENRY COUNTY</t>
  </si>
  <si>
    <t>HERNDON TOWN</t>
  </si>
  <si>
    <t>HOPEWELL CITY</t>
  </si>
  <si>
    <t>JAMES CITY COUNTY</t>
  </si>
  <si>
    <t>LEESBURG TOWN</t>
  </si>
  <si>
    <t>LOUDOUN COUNTY</t>
  </si>
  <si>
    <t>LYNCHBURG CITY</t>
  </si>
  <si>
    <t>MANASSAS CITY</t>
  </si>
  <si>
    <t>NEWPORT NEWS CITY</t>
  </si>
  <si>
    <t>NORFOLK CITY</t>
  </si>
  <si>
    <t>PETERSBURG CITY</t>
  </si>
  <si>
    <t>PITTSYLVANIA COUNTY</t>
  </si>
  <si>
    <t>PRINCE WILLIAM COUNTY</t>
  </si>
  <si>
    <t>RICHMOND CITY</t>
  </si>
  <si>
    <t>ROANOKE CITY</t>
  </si>
  <si>
    <t>ROANOKE COUNTY</t>
  </si>
  <si>
    <t>SPOTSYLVANIA COUNTY</t>
  </si>
  <si>
    <t>STAFFORD COUNTY</t>
  </si>
  <si>
    <t>STAUNTON CITY</t>
  </si>
  <si>
    <t>SUFFOLK CITY</t>
  </si>
  <si>
    <t>VIRGINIA BEACH CITY</t>
  </si>
  <si>
    <t>WAYNESBORO CITY</t>
  </si>
  <si>
    <t>WINCHESTER CITY</t>
  </si>
  <si>
    <t>Grand total for Virginia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</si>
</sst>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6">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164" fontId="0" fillId="0" borderId="0" xfId="0" applyAlignment="1">
      <alignment horizontal="center"/>
    </xf>
    <xf numFmtId="164" fontId="1" fillId="0" borderId="0" xfId="0" applyFont="1" applyAlignment="1">
      <alignment horizontal="center"/>
    </xf>
    <xf numFmtId="4" fontId="1" fillId="0" borderId="0" xfId="0" applyFont="1" applyAlignment="1">
      <alignment horizontal="center"/>
    </xf>
    <xf numFmtId="4" fontId="0" fillId="0" borderId="0" xfId="0" applyAlignment="1">
      <alignment/>
    </xf>
    <xf numFmtId="4" fontId="0" fillId="0" borderId="0" xfId="0" applyAlignment="1">
      <alignment horizontal="center"/>
    </xf>
    <xf numFmtId="4" fontId="0" fillId="2" borderId="0" xfId="0" applyFill="1" applyAlignment="1">
      <alignment/>
    </xf>
    <xf numFmtId="4" fontId="0" fillId="2" borderId="0" xfId="0" applyFill="1" applyAlignment="1">
      <alignment horizontal="center"/>
    </xf>
    <xf numFmtId="164" fontId="0" fillId="2" borderId="0" xfId="0" applyFont="1" applyFill="1" applyAlignment="1">
      <alignment horizontal="center"/>
    </xf>
    <xf numFmtId="164" fontId="0" fillId="2" borderId="0" xfId="0" applyFill="1" applyAlignment="1">
      <alignment horizontal="center"/>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xf numFmtId="4" fontId="1" fillId="2" borderId="0" xfId="0" applyFont="1" applyFill="1" applyAlignment="1">
      <alignment horizontal="center"/>
    </xf>
    <xf numFmtId="164" fontId="1" fillId="2" borderId="0" xfId="0"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7" customFormat="1" ht="76.5">
      <c r="A1" s="8" t="s">
        <v>8</v>
      </c>
      <c r="B1" s="8" t="s">
        <v>9</v>
      </c>
      <c r="C1" s="8" t="s">
        <v>7</v>
      </c>
      <c r="D1" s="9" t="s">
        <v>2</v>
      </c>
      <c r="E1" s="9" t="s">
        <v>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62"/>
  <sheetViews>
    <sheetView showZeros="0" tabSelected="1" workbookViewId="0" topLeftCell="A19">
      <selection activeCell="J42" sqref="J42"/>
    </sheetView>
  </sheetViews>
  <sheetFormatPr defaultColWidth="9.140625" defaultRowHeight="12.75"/>
  <cols>
    <col min="1" max="1" width="5.7109375" style="10" bestFit="1" customWidth="1"/>
    <col min="2" max="2" width="40.7109375" style="10" customWidth="1"/>
    <col min="3" max="3" width="13.8515625" style="10" customWidth="1"/>
    <col min="4" max="4" width="14.140625" style="10" bestFit="1" customWidth="1"/>
    <col min="5" max="5" width="15.421875" style="10" bestFit="1" customWidth="1"/>
    <col min="6" max="16384" width="9.140625" style="6" customWidth="1"/>
  </cols>
  <sheetData>
    <row r="1" spans="1:5" s="7" customFormat="1" ht="38.25">
      <c r="A1" s="8" t="s">
        <v>8</v>
      </c>
      <c r="B1" s="8" t="s">
        <v>9</v>
      </c>
      <c r="C1" s="8" t="s">
        <v>7</v>
      </c>
      <c r="D1" s="9" t="s">
        <v>5</v>
      </c>
      <c r="E1" s="9" t="s">
        <v>3</v>
      </c>
    </row>
    <row r="2" spans="1:5" ht="12.75">
      <c r="A2" s="16" t="s">
        <v>20</v>
      </c>
      <c r="B2" s="16" t="s">
        <v>15</v>
      </c>
      <c r="C2" s="17" t="s">
        <v>0</v>
      </c>
      <c r="D2" s="18" t="s">
        <v>4</v>
      </c>
      <c r="E2" s="19"/>
    </row>
    <row r="3" spans="1:5" ht="12.75">
      <c r="A3" s="16" t="s">
        <v>20</v>
      </c>
      <c r="B3" s="16" t="s">
        <v>21</v>
      </c>
      <c r="C3" s="17" t="s">
        <v>1</v>
      </c>
      <c r="D3" s="19">
        <v>12151</v>
      </c>
      <c r="E3" s="19">
        <v>12151</v>
      </c>
    </row>
    <row r="4" spans="1:5" ht="12.75">
      <c r="A4" s="14"/>
      <c r="B4" s="14"/>
      <c r="C4" s="15"/>
      <c r="D4" s="11"/>
      <c r="E4" s="11"/>
    </row>
    <row r="5" spans="1:5" ht="12.75">
      <c r="A5" s="14" t="s">
        <v>20</v>
      </c>
      <c r="B5" s="14" t="s">
        <v>22</v>
      </c>
      <c r="C5" s="15" t="s">
        <v>0</v>
      </c>
      <c r="D5" s="11">
        <v>13322</v>
      </c>
      <c r="E5" s="11"/>
    </row>
    <row r="6" spans="1:5" ht="12.75">
      <c r="A6" s="14" t="s">
        <v>20</v>
      </c>
      <c r="B6" s="14" t="s">
        <v>23</v>
      </c>
      <c r="C6" s="15" t="s">
        <v>0</v>
      </c>
      <c r="D6" s="11">
        <v>27632</v>
      </c>
      <c r="E6" s="11"/>
    </row>
    <row r="7" spans="1:5" ht="12.75">
      <c r="A7" s="14" t="s">
        <v>20</v>
      </c>
      <c r="B7" s="14" t="s">
        <v>24</v>
      </c>
      <c r="C7" s="15" t="s">
        <v>1</v>
      </c>
      <c r="D7" s="11">
        <v>78763</v>
      </c>
      <c r="E7" s="11"/>
    </row>
    <row r="8" spans="1:5" ht="12.75">
      <c r="A8" s="14" t="s">
        <v>20</v>
      </c>
      <c r="B8" s="14" t="s">
        <v>25</v>
      </c>
      <c r="C8" s="15" t="s">
        <v>0</v>
      </c>
      <c r="D8" s="11">
        <v>70128</v>
      </c>
      <c r="E8" s="11"/>
    </row>
    <row r="9" spans="1:5" ht="12.75">
      <c r="A9" s="14" t="s">
        <v>20</v>
      </c>
      <c r="B9" s="14" t="s">
        <v>26</v>
      </c>
      <c r="C9" s="15" t="s">
        <v>0</v>
      </c>
      <c r="D9" s="11">
        <v>13446</v>
      </c>
      <c r="E9" s="11"/>
    </row>
    <row r="10" spans="1:5" ht="12.75">
      <c r="A10" s="14" t="s">
        <v>20</v>
      </c>
      <c r="B10" s="14" t="s">
        <v>18</v>
      </c>
      <c r="C10" s="15" t="s">
        <v>0</v>
      </c>
      <c r="D10" s="11">
        <v>10794</v>
      </c>
      <c r="E10" s="11"/>
    </row>
    <row r="11" spans="1:5" ht="12.75">
      <c r="A11" s="14" t="s">
        <v>20</v>
      </c>
      <c r="B11" s="14" t="s">
        <v>19</v>
      </c>
      <c r="C11" s="15" t="s">
        <v>1</v>
      </c>
      <c r="D11" s="11">
        <v>16160</v>
      </c>
      <c r="E11" s="11"/>
    </row>
    <row r="12" spans="1:5" ht="12.75">
      <c r="A12" s="14" t="s">
        <v>20</v>
      </c>
      <c r="B12" s="14" t="s">
        <v>27</v>
      </c>
      <c r="C12" s="15" t="s">
        <v>0</v>
      </c>
      <c r="D12" s="11">
        <v>13508</v>
      </c>
      <c r="E12" s="11"/>
    </row>
    <row r="13" spans="1:5" ht="12.75">
      <c r="A13" s="14" t="s">
        <v>20</v>
      </c>
      <c r="B13" s="14" t="s">
        <v>28</v>
      </c>
      <c r="C13" s="15" t="s">
        <v>0</v>
      </c>
      <c r="D13" s="11">
        <v>14556</v>
      </c>
      <c r="E13" s="11"/>
    </row>
    <row r="14" spans="1:5" ht="12.75">
      <c r="A14" s="14" t="s">
        <v>20</v>
      </c>
      <c r="B14" s="14" t="s">
        <v>29</v>
      </c>
      <c r="C14" s="15" t="s">
        <v>1</v>
      </c>
      <c r="D14" s="11">
        <v>55942</v>
      </c>
      <c r="E14" s="11"/>
    </row>
    <row r="15" spans="1:5" ht="12.75">
      <c r="A15" s="14" t="s">
        <v>20</v>
      </c>
      <c r="B15" s="14" t="s">
        <v>30</v>
      </c>
      <c r="C15" s="15" t="s">
        <v>1</v>
      </c>
      <c r="D15" s="11">
        <v>188920</v>
      </c>
      <c r="E15" s="11"/>
    </row>
    <row r="16" spans="1:5" ht="12.75">
      <c r="A16" s="14" t="s">
        <v>20</v>
      </c>
      <c r="B16" s="14" t="s">
        <v>17</v>
      </c>
      <c r="C16" s="15" t="s">
        <v>0</v>
      </c>
      <c r="D16" s="11">
        <v>123109</v>
      </c>
      <c r="E16" s="11"/>
    </row>
    <row r="17" spans="1:5" ht="12.75">
      <c r="A17" s="14" t="s">
        <v>20</v>
      </c>
      <c r="B17" s="14" t="s">
        <v>31</v>
      </c>
      <c r="C17" s="15" t="s">
        <v>1</v>
      </c>
      <c r="D17" s="11">
        <v>39782</v>
      </c>
      <c r="E17" s="11"/>
    </row>
    <row r="18" spans="1:5" ht="12.75">
      <c r="A18" s="14" t="s">
        <v>20</v>
      </c>
      <c r="B18" s="14" t="s">
        <v>32</v>
      </c>
      <c r="C18" s="15" t="s">
        <v>1</v>
      </c>
      <c r="D18" s="11">
        <v>10547</v>
      </c>
      <c r="E18" s="11"/>
    </row>
    <row r="19" spans="1:5" ht="12.75">
      <c r="A19" s="14" t="s">
        <v>20</v>
      </c>
      <c r="B19" s="14" t="s">
        <v>33</v>
      </c>
      <c r="C19" s="15" t="s">
        <v>0</v>
      </c>
      <c r="D19" s="11">
        <v>133286</v>
      </c>
      <c r="E19" s="11"/>
    </row>
    <row r="20" spans="1:5" ht="12.75">
      <c r="A20" s="14" t="s">
        <v>20</v>
      </c>
      <c r="B20" s="14" t="s">
        <v>34</v>
      </c>
      <c r="C20" s="15" t="s">
        <v>0</v>
      </c>
      <c r="D20" s="11">
        <v>13878</v>
      </c>
      <c r="E20" s="11"/>
    </row>
    <row r="21" spans="1:5" ht="12.75">
      <c r="A21" s="14" t="s">
        <v>20</v>
      </c>
      <c r="B21" s="14" t="s">
        <v>35</v>
      </c>
      <c r="C21" s="15" t="s">
        <v>0</v>
      </c>
      <c r="D21" s="11">
        <v>16838</v>
      </c>
      <c r="E21" s="11"/>
    </row>
    <row r="22" spans="1:5" ht="12.75">
      <c r="A22" s="14" t="s">
        <v>20</v>
      </c>
      <c r="B22" s="14" t="s">
        <v>36</v>
      </c>
      <c r="C22" s="15" t="s">
        <v>1</v>
      </c>
      <c r="D22" s="11">
        <v>22636</v>
      </c>
      <c r="E22" s="11"/>
    </row>
    <row r="23" spans="1:5" ht="12.75">
      <c r="A23" s="14" t="s">
        <v>20</v>
      </c>
      <c r="B23" s="14" t="s">
        <v>37</v>
      </c>
      <c r="C23" s="15" t="s">
        <v>0</v>
      </c>
      <c r="D23" s="11">
        <v>11102</v>
      </c>
      <c r="E23" s="11"/>
    </row>
    <row r="24" spans="1:5" ht="12.75">
      <c r="A24" s="14" t="s">
        <v>20</v>
      </c>
      <c r="B24" s="14" t="s">
        <v>38</v>
      </c>
      <c r="C24" s="15" t="s">
        <v>1</v>
      </c>
      <c r="D24" s="11">
        <v>104174</v>
      </c>
      <c r="E24" s="11"/>
    </row>
    <row r="25" spans="1:5" ht="12.75">
      <c r="A25" s="14" t="s">
        <v>20</v>
      </c>
      <c r="B25" s="14" t="s">
        <v>39</v>
      </c>
      <c r="C25" s="15" t="s">
        <v>0</v>
      </c>
      <c r="D25" s="11">
        <v>10609</v>
      </c>
      <c r="E25" s="11"/>
    </row>
    <row r="26" spans="1:5" ht="12.75">
      <c r="A26" s="14" t="s">
        <v>20</v>
      </c>
      <c r="B26" s="14" t="s">
        <v>40</v>
      </c>
      <c r="C26" s="15" t="s">
        <v>1</v>
      </c>
      <c r="D26" s="11">
        <v>23808</v>
      </c>
      <c r="E26" s="11"/>
    </row>
    <row r="27" spans="1:5" ht="12.75">
      <c r="A27" s="14" t="s">
        <v>20</v>
      </c>
      <c r="B27" s="14" t="s">
        <v>41</v>
      </c>
      <c r="C27" s="15" t="s">
        <v>0</v>
      </c>
      <c r="D27" s="11">
        <v>111576</v>
      </c>
      <c r="E27" s="11"/>
    </row>
    <row r="28" spans="1:5" ht="12.75">
      <c r="A28" s="14" t="s">
        <v>20</v>
      </c>
      <c r="B28" s="14" t="s">
        <v>42</v>
      </c>
      <c r="C28" s="15" t="s">
        <v>0</v>
      </c>
      <c r="D28" s="11">
        <v>30716</v>
      </c>
      <c r="E28" s="11"/>
    </row>
    <row r="29" spans="1:5" ht="12.75">
      <c r="A29" s="14" t="s">
        <v>20</v>
      </c>
      <c r="B29" s="14" t="s">
        <v>43</v>
      </c>
      <c r="C29" s="15" t="s">
        <v>1</v>
      </c>
      <c r="D29" s="11">
        <v>10979</v>
      </c>
      <c r="E29" s="11"/>
    </row>
    <row r="30" spans="1:5" ht="12.75">
      <c r="A30" s="14" t="s">
        <v>20</v>
      </c>
      <c r="B30" s="14" t="s">
        <v>44</v>
      </c>
      <c r="C30" s="15" t="s">
        <v>1</v>
      </c>
      <c r="D30" s="11">
        <v>30469</v>
      </c>
      <c r="E30" s="11"/>
    </row>
    <row r="31" spans="1:5" ht="12.75">
      <c r="A31" s="14" t="s">
        <v>20</v>
      </c>
      <c r="B31" s="14" t="s">
        <v>45</v>
      </c>
      <c r="C31" s="15" t="s">
        <v>0</v>
      </c>
      <c r="D31" s="11">
        <v>13446</v>
      </c>
      <c r="E31" s="11"/>
    </row>
    <row r="32" spans="1:5" ht="12.75">
      <c r="A32" s="14" t="s">
        <v>20</v>
      </c>
      <c r="B32" s="14" t="s">
        <v>46</v>
      </c>
      <c r="C32" s="15" t="s">
        <v>1</v>
      </c>
      <c r="D32" s="11">
        <v>14186</v>
      </c>
      <c r="E32" s="11"/>
    </row>
    <row r="33" spans="1:5" ht="12.75">
      <c r="A33" s="14" t="s">
        <v>20</v>
      </c>
      <c r="B33" s="14" t="s">
        <v>47</v>
      </c>
      <c r="C33" s="15" t="s">
        <v>0</v>
      </c>
      <c r="D33" s="11">
        <v>31518</v>
      </c>
      <c r="E33" s="11"/>
    </row>
    <row r="34" spans="1:5" ht="12.75">
      <c r="A34" s="14" t="s">
        <v>20</v>
      </c>
      <c r="B34" s="14" t="s">
        <v>48</v>
      </c>
      <c r="C34" s="15" t="s">
        <v>1</v>
      </c>
      <c r="D34" s="11">
        <v>57361</v>
      </c>
      <c r="E34" s="11"/>
    </row>
    <row r="35" spans="1:5" ht="12.75">
      <c r="A35" s="14" t="s">
        <v>20</v>
      </c>
      <c r="B35" s="14" t="s">
        <v>49</v>
      </c>
      <c r="C35" s="15" t="s">
        <v>1</v>
      </c>
      <c r="D35" s="11">
        <v>36143</v>
      </c>
      <c r="E35" s="11"/>
    </row>
    <row r="36" spans="1:5" ht="12.75">
      <c r="A36" s="14" t="s">
        <v>20</v>
      </c>
      <c r="B36" s="14" t="s">
        <v>50</v>
      </c>
      <c r="C36" s="15" t="s">
        <v>1</v>
      </c>
      <c r="D36" s="11">
        <v>252942</v>
      </c>
      <c r="E36" s="11"/>
    </row>
    <row r="37" spans="1:5" ht="12.75">
      <c r="A37" s="14" t="s">
        <v>20</v>
      </c>
      <c r="B37" s="14" t="s">
        <v>51</v>
      </c>
      <c r="C37" s="15" t="s">
        <v>1</v>
      </c>
      <c r="D37" s="11">
        <v>349900</v>
      </c>
      <c r="E37" s="11"/>
    </row>
    <row r="38" spans="1:5" ht="12.75">
      <c r="A38" s="14" t="s">
        <v>20</v>
      </c>
      <c r="B38" s="14" t="s">
        <v>52</v>
      </c>
      <c r="C38" s="15" t="s">
        <v>1</v>
      </c>
      <c r="D38" s="11">
        <v>80367</v>
      </c>
      <c r="E38" s="11"/>
    </row>
    <row r="39" spans="1:5" ht="12.75">
      <c r="A39" s="14" t="s">
        <v>20</v>
      </c>
      <c r="B39" s="14" t="s">
        <v>53</v>
      </c>
      <c r="C39" s="15" t="s">
        <v>0</v>
      </c>
      <c r="D39" s="11">
        <v>11102</v>
      </c>
      <c r="E39" s="11"/>
    </row>
    <row r="40" spans="1:5" ht="12.75">
      <c r="A40" s="14" t="s">
        <v>20</v>
      </c>
      <c r="B40" s="14" t="s">
        <v>14</v>
      </c>
      <c r="C40" s="15" t="s">
        <v>1</v>
      </c>
      <c r="D40" s="11">
        <v>159253</v>
      </c>
      <c r="E40" s="11"/>
    </row>
    <row r="41" spans="1:5" ht="12.75">
      <c r="A41" s="14" t="s">
        <v>20</v>
      </c>
      <c r="B41" s="14" t="s">
        <v>54</v>
      </c>
      <c r="C41" s="15" t="s">
        <v>0</v>
      </c>
      <c r="D41" s="11">
        <v>128784</v>
      </c>
      <c r="E41" s="11"/>
    </row>
    <row r="42" spans="1:5" ht="12.75">
      <c r="A42" s="14" t="s">
        <v>20</v>
      </c>
      <c r="B42" s="14" t="s">
        <v>55</v>
      </c>
      <c r="C42" s="15" t="s">
        <v>1</v>
      </c>
      <c r="D42" s="11">
        <v>386660</v>
      </c>
      <c r="E42" s="11"/>
    </row>
    <row r="43" spans="1:5" ht="12.75">
      <c r="A43" s="14" t="s">
        <v>20</v>
      </c>
      <c r="B43" s="14" t="s">
        <v>56</v>
      </c>
      <c r="C43" s="15" t="s">
        <v>1</v>
      </c>
      <c r="D43" s="11">
        <v>169491</v>
      </c>
      <c r="E43" s="11"/>
    </row>
    <row r="44" spans="1:5" ht="12.75">
      <c r="A44" s="14" t="s">
        <v>20</v>
      </c>
      <c r="B44" s="14" t="s">
        <v>57</v>
      </c>
      <c r="C44" s="15" t="s">
        <v>0</v>
      </c>
      <c r="D44" s="11">
        <v>35033</v>
      </c>
      <c r="E44" s="11"/>
    </row>
    <row r="45" spans="1:5" ht="12.75">
      <c r="A45" s="14" t="s">
        <v>20</v>
      </c>
      <c r="B45" s="14" t="s">
        <v>58</v>
      </c>
      <c r="C45" s="15" t="s">
        <v>0</v>
      </c>
      <c r="D45" s="11">
        <v>45333</v>
      </c>
      <c r="E45" s="11"/>
    </row>
    <row r="46" spans="1:5" ht="12.75">
      <c r="A46" s="14" t="s">
        <v>20</v>
      </c>
      <c r="B46" s="14" t="s">
        <v>59</v>
      </c>
      <c r="C46" s="15" t="s">
        <v>0</v>
      </c>
      <c r="D46" s="11">
        <v>29174</v>
      </c>
      <c r="E46" s="11"/>
    </row>
    <row r="47" spans="1:5" ht="12.75">
      <c r="A47" s="14" t="s">
        <v>20</v>
      </c>
      <c r="B47" s="14" t="s">
        <v>60</v>
      </c>
      <c r="C47" s="15" t="s">
        <v>1</v>
      </c>
      <c r="D47" s="11">
        <v>10979</v>
      </c>
      <c r="E47" s="11"/>
    </row>
    <row r="48" spans="1:5" ht="12.75">
      <c r="A48" s="14" t="s">
        <v>20</v>
      </c>
      <c r="B48" s="14" t="s">
        <v>61</v>
      </c>
      <c r="C48" s="15" t="s">
        <v>1</v>
      </c>
      <c r="D48" s="11">
        <v>73767</v>
      </c>
      <c r="E48" s="11"/>
    </row>
    <row r="49" spans="1:5" ht="12.75">
      <c r="A49" s="14" t="s">
        <v>20</v>
      </c>
      <c r="B49" s="14" t="s">
        <v>62</v>
      </c>
      <c r="C49" s="15" t="s">
        <v>1</v>
      </c>
      <c r="D49" s="11">
        <v>214208</v>
      </c>
      <c r="E49" s="11"/>
    </row>
    <row r="50" spans="1:5" ht="12.75">
      <c r="A50" s="14" t="s">
        <v>20</v>
      </c>
      <c r="B50" s="14" t="s">
        <v>13</v>
      </c>
      <c r="C50" s="15" t="s">
        <v>0</v>
      </c>
      <c r="D50" s="11">
        <v>13631</v>
      </c>
      <c r="E50" s="11"/>
    </row>
    <row r="51" spans="1:5" ht="12.75">
      <c r="A51" s="14" t="s">
        <v>20</v>
      </c>
      <c r="B51" s="14" t="s">
        <v>63</v>
      </c>
      <c r="C51" s="15" t="s">
        <v>1</v>
      </c>
      <c r="D51" s="11">
        <v>17270</v>
      </c>
      <c r="E51" s="11"/>
    </row>
    <row r="52" spans="1:5" ht="12.75">
      <c r="A52" s="14" t="s">
        <v>20</v>
      </c>
      <c r="B52" s="14" t="s">
        <v>64</v>
      </c>
      <c r="C52" s="15" t="s">
        <v>1</v>
      </c>
      <c r="D52" s="11">
        <v>20786</v>
      </c>
      <c r="E52" s="11"/>
    </row>
    <row r="53" spans="1:5" ht="12.75">
      <c r="A53" s="14" t="s">
        <v>20</v>
      </c>
      <c r="B53" s="14" t="s">
        <v>16</v>
      </c>
      <c r="C53" s="15" t="s">
        <v>0</v>
      </c>
      <c r="D53" s="11">
        <v>11904</v>
      </c>
      <c r="E53" s="11"/>
    </row>
    <row r="54" spans="1:5" ht="12.75">
      <c r="A54" s="14"/>
      <c r="B54" s="14"/>
      <c r="C54" s="15"/>
      <c r="D54" s="11"/>
      <c r="E54" s="11"/>
    </row>
    <row r="55" spans="1:5" ht="12.75">
      <c r="A55" s="16"/>
      <c r="B55" s="24" t="s">
        <v>10</v>
      </c>
      <c r="C55" s="24"/>
      <c r="D55" s="25">
        <f>SUM(D2:D53)</f>
        <v>3372069</v>
      </c>
      <c r="E55" s="19"/>
    </row>
    <row r="56" spans="1:5" ht="12.75">
      <c r="A56" s="14"/>
      <c r="B56" s="13"/>
      <c r="C56" s="13"/>
      <c r="D56" s="12"/>
      <c r="E56" s="11"/>
    </row>
    <row r="57" spans="1:5" ht="12.75">
      <c r="A57" s="14"/>
      <c r="B57" s="13" t="s">
        <v>11</v>
      </c>
      <c r="C57" s="13"/>
      <c r="D57" s="12">
        <v>6314322</v>
      </c>
      <c r="E57" s="11"/>
    </row>
    <row r="58" spans="1:5" ht="12.75">
      <c r="A58" s="14"/>
      <c r="B58" s="13"/>
      <c r="C58" s="13"/>
      <c r="D58" s="12"/>
      <c r="E58" s="11"/>
    </row>
    <row r="59" spans="1:5" ht="12.75">
      <c r="A59" s="16"/>
      <c r="B59" s="24" t="s">
        <v>65</v>
      </c>
      <c r="C59" s="24"/>
      <c r="D59" s="25">
        <f>+D55+D57</f>
        <v>9686391</v>
      </c>
      <c r="E59" s="19"/>
    </row>
    <row r="61" spans="1:5" ht="75" customHeight="1">
      <c r="A61" s="23" t="s">
        <v>6</v>
      </c>
      <c r="B61" s="21"/>
      <c r="C61" s="21"/>
      <c r="D61" s="21"/>
      <c r="E61" s="22"/>
    </row>
    <row r="62" spans="1:5" ht="75" customHeight="1">
      <c r="A62" s="20" t="s">
        <v>12</v>
      </c>
      <c r="B62" s="21"/>
      <c r="C62" s="21"/>
      <c r="D62" s="21"/>
      <c r="E62" s="22"/>
    </row>
  </sheetData>
  <mergeCells count="2">
    <mergeCell ref="A62:E62"/>
    <mergeCell ref="A61:E61"/>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austinm2</cp:lastModifiedBy>
  <cp:lastPrinted>2009-05-19T23:49:08Z</cp:lastPrinted>
  <dcterms:created xsi:type="dcterms:W3CDTF">2009-05-15T17:06:43Z</dcterms:created>
  <dcterms:modified xsi:type="dcterms:W3CDTF">2009-05-20T13:24:37Z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2133657673</vt:i4>
  </property>
  <property fmtid="{D5CDD505-2E9C-101B-9397-08002B2CF9AE}" pid="4" name="_EmailSubje">
    <vt:lpwstr>P - W  with CT</vt:lpwstr>
  </property>
  <property fmtid="{D5CDD505-2E9C-101B-9397-08002B2CF9AE}" pid="5" name="_AuthorEma">
    <vt:lpwstr>Michael.Austin@ojp.usdoj.gov</vt:lpwstr>
  </property>
  <property fmtid="{D5CDD505-2E9C-101B-9397-08002B2CF9AE}" pid="6" name="_AuthorEmailDisplayNa">
    <vt:lpwstr>Austin, Michael</vt:lpwstr>
  </property>
</Properties>
</file>