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755" windowHeight="6840" tabRatio="512" activeTab="0"/>
  </bookViews>
  <sheets>
    <sheet name="awardweb" sheetId="1" r:id="rId1"/>
  </sheets>
  <definedNames>
    <definedName name="_xlnm.Print_Area" localSheetId="0">'awardweb'!$A$1:$E$208</definedName>
    <definedName name="_xlnm.Print_Titles" localSheetId="0">'awardweb'!$1:$1</definedName>
  </definedNames>
  <calcPr fullCalcOnLoad="1"/>
</workbook>
</file>

<file path=xl/sharedStrings.xml><?xml version="1.0" encoding="utf-8"?>
<sst xmlns="http://schemas.openxmlformats.org/spreadsheetml/2006/main" count="686" uniqueCount="188">
  <si>
    <t>Government Type</t>
  </si>
  <si>
    <t>Jurisdiction Name</t>
  </si>
  <si>
    <t>Eligible Individual Allocation</t>
  </si>
  <si>
    <t>Eligible Joint Allocation</t>
  </si>
  <si>
    <t>State</t>
  </si>
  <si>
    <t>BRIGHTON CITY</t>
  </si>
  <si>
    <t>FAIRFIELD CITY</t>
  </si>
  <si>
    <t>FULTONDALE CITY</t>
  </si>
  <si>
    <t>GARDENDALE CITY</t>
  </si>
  <si>
    <t>HOMEWOOD CITY</t>
  </si>
  <si>
    <t>IRONDALE CITY</t>
  </si>
  <si>
    <t>LEEDS CITY</t>
  </si>
  <si>
    <t>MIDFIELD CITY</t>
  </si>
  <si>
    <t>PLEASANT GROVE CITY</t>
  </si>
  <si>
    <t>TARRANT CITY</t>
  </si>
  <si>
    <t>TRUSSVILLE CITY</t>
  </si>
  <si>
    <t>VESTAVIA HILLS CITY</t>
  </si>
  <si>
    <t>HUEYTOWN CITY</t>
  </si>
  <si>
    <t>HOOVER CITY</t>
  </si>
  <si>
    <t>LAUDERDALE COUNTY</t>
  </si>
  <si>
    <t>FLORENCE CITY</t>
  </si>
  <si>
    <t>LAWRENCE COUNTY</t>
  </si>
  <si>
    <t>LEE COUNTY</t>
  </si>
  <si>
    <t>AUBURN CITY</t>
  </si>
  <si>
    <t>OPELIKA CITY</t>
  </si>
  <si>
    <t>LIMESTONE COUNTY</t>
  </si>
  <si>
    <t>ATHENS CITY</t>
  </si>
  <si>
    <t>LOWNDES COUNTY</t>
  </si>
  <si>
    <t>$26,518</t>
  </si>
  <si>
    <t>MACON COUNTY</t>
  </si>
  <si>
    <t>TUSKEGEE CITY</t>
  </si>
  <si>
    <t>MADISON COUNTY</t>
  </si>
  <si>
    <t>HUNTSVILLE CITY</t>
  </si>
  <si>
    <t>MADISON CITY</t>
  </si>
  <si>
    <t>MARENGO COUNTY</t>
  </si>
  <si>
    <t>DEMOPOLIS CITY</t>
  </si>
  <si>
    <t>MARION COUNTY</t>
  </si>
  <si>
    <t>MARSHALL COUNTY</t>
  </si>
  <si>
    <t>ALBERTVILLE CITY</t>
  </si>
  <si>
    <t>ARAB CITY</t>
  </si>
  <si>
    <t>BOAZ CITY</t>
  </si>
  <si>
    <t>GUNTERSVILLE CITY</t>
  </si>
  <si>
    <t>MOBILE COUNTY</t>
  </si>
  <si>
    <t>CHICKASAW CITY</t>
  </si>
  <si>
    <t>BAYOU LA BATRE CITY</t>
  </si>
  <si>
    <t>MOBILE CITY</t>
  </si>
  <si>
    <t>PRICHARD CITY</t>
  </si>
  <si>
    <t>SARALAND CITY</t>
  </si>
  <si>
    <t>MONROE COUNTY</t>
  </si>
  <si>
    <t>MONROEVILLE CITY</t>
  </si>
  <si>
    <t>MONTGOMERY COUNTY</t>
  </si>
  <si>
    <t>MONTGOMERY CITY</t>
  </si>
  <si>
    <t>MORGAN COUNTY</t>
  </si>
  <si>
    <t>DECATUR CITY</t>
  </si>
  <si>
    <t>PERRY COUNTY</t>
  </si>
  <si>
    <t>MARION CITY</t>
  </si>
  <si>
    <t>UNIONTOWN TOWN</t>
  </si>
  <si>
    <t>PICKENS COUNTY</t>
  </si>
  <si>
    <t>ALICEVILLE CITY</t>
  </si>
  <si>
    <t>PIKE COUNTY</t>
  </si>
  <si>
    <t>TROY CITY</t>
  </si>
  <si>
    <t>$31,451</t>
  </si>
  <si>
    <t>RANDOLPH COUNTY</t>
  </si>
  <si>
    <t>ROANOKE CITY</t>
  </si>
  <si>
    <t>RUSSELL COUNTY</t>
  </si>
  <si>
    <t>PHENIX CITY</t>
  </si>
  <si>
    <t>ST CLAIR COUNTY</t>
  </si>
  <si>
    <t>PELL CITY</t>
  </si>
  <si>
    <t>SHELBY COUNTY</t>
  </si>
  <si>
    <t>ALABASTER CITY</t>
  </si>
  <si>
    <t>CALERA CITY</t>
  </si>
  <si>
    <t>MONTEVALLO CITY</t>
  </si>
  <si>
    <t>PELHAM CITY</t>
  </si>
  <si>
    <t>SUMTER COUNTY</t>
  </si>
  <si>
    <t>YORK CITY</t>
  </si>
  <si>
    <t>$19,117</t>
  </si>
  <si>
    <t>TALLADEGA COUNTY</t>
  </si>
  <si>
    <t>CHILDERSBURG CITY</t>
  </si>
  <si>
    <t>LINCOLN CITY</t>
  </si>
  <si>
    <t>SYLACAUGA CITY</t>
  </si>
  <si>
    <t>TALLADEGA CITY</t>
  </si>
  <si>
    <t>TALLAPOOSA COUNTY</t>
  </si>
  <si>
    <t>ALEXANDER CITY</t>
  </si>
  <si>
    <t>DADEVILLE CITY</t>
  </si>
  <si>
    <t>TUSCALOOSA COUNTY</t>
  </si>
  <si>
    <t>NORTHPORT CITY</t>
  </si>
  <si>
    <t>TUSCALOOSA CITY</t>
  </si>
  <si>
    <t>WALKER COUNTY</t>
  </si>
  <si>
    <t>JASPER CITY</t>
  </si>
  <si>
    <t>WASHINGTON COUNTY</t>
  </si>
  <si>
    <t>WINSTON COUNTY</t>
  </si>
  <si>
    <t>HALEYVILLE CITY</t>
  </si>
  <si>
    <t>Local total</t>
  </si>
  <si>
    <t>Grand total for Alabama</t>
  </si>
  <si>
    <t>*</t>
  </si>
  <si>
    <t>AL</t>
  </si>
  <si>
    <t>AUTAUGA COUNTY</t>
  </si>
  <si>
    <t>County</t>
  </si>
  <si>
    <t/>
  </si>
  <si>
    <t>PRATTVILLE CITY</t>
  </si>
  <si>
    <t>Municipal</t>
  </si>
  <si>
    <t>BALDWIN COUNTY</t>
  </si>
  <si>
    <t>BAY MINETTE CITY</t>
  </si>
  <si>
    <t>DAPHNE CITY</t>
  </si>
  <si>
    <t>FAIRHOPE CITY</t>
  </si>
  <si>
    <t>FOLEY CITY</t>
  </si>
  <si>
    <t>GULF SHORES CITY</t>
  </si>
  <si>
    <t>BARBOUR COUNTY</t>
  </si>
  <si>
    <t>EUFAULA CITY</t>
  </si>
  <si>
    <t>$30,629</t>
  </si>
  <si>
    <t>BIBB COUNTY</t>
  </si>
  <si>
    <t>BLOUNT COUNTY</t>
  </si>
  <si>
    <t>ONEONTA CITY</t>
  </si>
  <si>
    <t>BULLOCK COUNTY</t>
  </si>
  <si>
    <t>BUTLER COUNTY</t>
  </si>
  <si>
    <t>GEORGIANA CITY</t>
  </si>
  <si>
    <t>GREENVILLE CITY</t>
  </si>
  <si>
    <t>CALHOUN COUNTY</t>
  </si>
  <si>
    <t>ANNISTON CITY</t>
  </si>
  <si>
    <t>JACKSONVILLE CITY</t>
  </si>
  <si>
    <t>OXFORD CITY</t>
  </si>
  <si>
    <t>CHAMBERS COUNTY</t>
  </si>
  <si>
    <t>LAFAYETTE CITY</t>
  </si>
  <si>
    <t>LANETT CITY</t>
  </si>
  <si>
    <t>VALLEY CITY</t>
  </si>
  <si>
    <t>CHILTON COUNTY</t>
  </si>
  <si>
    <t>CLANTON CITY</t>
  </si>
  <si>
    <t>CLARKE COUNTY</t>
  </si>
  <si>
    <t>JACKSON CITY</t>
  </si>
  <si>
    <t>THOMASVILLE CITY</t>
  </si>
  <si>
    <t>CLAY COUNTY</t>
  </si>
  <si>
    <t>LINEVILLE CITY</t>
  </si>
  <si>
    <t>CLEBURNE COUNTY</t>
  </si>
  <si>
    <t>COFFEE COUNTY</t>
  </si>
  <si>
    <t>ELBA CITY</t>
  </si>
  <si>
    <t>ENTERPRISE CITY</t>
  </si>
  <si>
    <t>COLBERT COUNTY</t>
  </si>
  <si>
    <t>MUSCLE SHOALS CITY</t>
  </si>
  <si>
    <t>SHEFFIELD CITY</t>
  </si>
  <si>
    <t>CONECUH COUNTY</t>
  </si>
  <si>
    <t>EVERGREEN CITY</t>
  </si>
  <si>
    <t>$11,512</t>
  </si>
  <si>
    <t>COOSA COUNTY</t>
  </si>
  <si>
    <t>COVINGTON COUNTY</t>
  </si>
  <si>
    <t>ANDALUSIA CITY</t>
  </si>
  <si>
    <t>OPP CITY</t>
  </si>
  <si>
    <t>CRENSHAW COUNTY</t>
  </si>
  <si>
    <t>CULLMAN COUNTY</t>
  </si>
  <si>
    <t>CULLMAN CITY</t>
  </si>
  <si>
    <t>DALE COUNTY</t>
  </si>
  <si>
    <t>MIDLAND CITY TOWN</t>
  </si>
  <si>
    <t>OZARK CITY</t>
  </si>
  <si>
    <t>DALLAS COUNTY</t>
  </si>
  <si>
    <t>SELMA CITY</t>
  </si>
  <si>
    <t>DE KALB COUNTY</t>
  </si>
  <si>
    <t>FORT PAYNE CITY</t>
  </si>
  <si>
    <t>ELMORE COUNTY</t>
  </si>
  <si>
    <t>TALLASSEE CITY</t>
  </si>
  <si>
    <t>WETUMPKA CITY</t>
  </si>
  <si>
    <t>MILLBROOK CITY</t>
  </si>
  <si>
    <t>ESCAMBIA COUNTY</t>
  </si>
  <si>
    <t>ATMORE CITY</t>
  </si>
  <si>
    <t>BREWTON CITY</t>
  </si>
  <si>
    <t>ETOWAH COUNTY</t>
  </si>
  <si>
    <t>ATTALLA CITY</t>
  </si>
  <si>
    <t>GADSDEN CITY</t>
  </si>
  <si>
    <t>FAYETTE COUNTY</t>
  </si>
  <si>
    <t>FRANKLIN COUNTY</t>
  </si>
  <si>
    <t>RUSSELLVILLE CITY</t>
  </si>
  <si>
    <t>GENEVA COUNTY</t>
  </si>
  <si>
    <t>GENEVA CITY</t>
  </si>
  <si>
    <t>GREENE COUNTY</t>
  </si>
  <si>
    <t>EUTAW CITY</t>
  </si>
  <si>
    <t>HALE COUNTY</t>
  </si>
  <si>
    <t>GREENSBORO CITY</t>
  </si>
  <si>
    <t>HENRY COUNTY</t>
  </si>
  <si>
    <t>HOUSTON COUNTY</t>
  </si>
  <si>
    <t>DOTHAN CITY</t>
  </si>
  <si>
    <t>JACKSON COUNTY</t>
  </si>
  <si>
    <t>SCOTTSBORO CITY</t>
  </si>
  <si>
    <t>STEVENSON CITY</t>
  </si>
  <si>
    <t>JEFFERSON COUNTY</t>
  </si>
  <si>
    <t>ADAMSVILLE CITY</t>
  </si>
  <si>
    <t>BESSEMER CITY</t>
  </si>
  <si>
    <t>BIRMINGHAM CITY</t>
  </si>
  <si>
    <t>State of Alabama</t>
  </si>
  <si>
    <r>
      <t xml:space="preserve">* Counties that have an asterisk (*) under the “Eligible Individual Allocation” column are ineligible for a direct FY 09 Recovery Act - Edward Byrne Memorial Justice Assistance Grant (JAG) award from BJA.  For JAG purposes, these counties remain a partner with the jurisdictions receiving funds and must be a signatory on the required Memorandum of Understanding (MOU).  A sample MOU is provided online at: </t>
    </r>
    <r>
      <rPr>
        <b/>
        <u val="single"/>
        <sz val="9"/>
        <rFont val="Arial"/>
        <family val="2"/>
      </rPr>
      <t>http://www.ojp.usdoj.gov/BJA/recoveryJAG/JAGrecoveryMOU.pdf</t>
    </r>
    <r>
      <rPr>
        <b/>
        <sz val="9"/>
        <rFont val="Arial"/>
        <family val="2"/>
      </rPr>
      <t xml:space="preserve">. </t>
    </r>
  </si>
  <si>
    <r>
      <t xml:space="preserve">** Shaded allocation amounts for disparate jurisdictions appearing in the “Eligible Individual Allocation” column are suggested amounts based on what each jurisdiction would have been eligible to receive if there was no identified disparity.  Disparate jurisdictions are responsible for determining individual allocations and documenting individual allocations in the MOU.  Additional JAG Frequently Asked Questions can be found on the BJA JAG web page at: </t>
    </r>
    <r>
      <rPr>
        <b/>
        <u val="single"/>
        <sz val="9"/>
        <rFont val="Arial"/>
        <family val="2"/>
      </rPr>
      <t>http://www.ojp.usdoj.gov/BJA/recoveryJAG/JAGrecoveryFAQ.pdf</t>
    </r>
    <r>
      <rPr>
        <b/>
        <sz val="9"/>
        <rFont val="Arial"/>
        <family val="2"/>
      </rPr>
      <t>.</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</si>
</sst>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
    <font>
      <sz val="10"/>
      <name val="Arial"/>
      <family val="0"/>
    </font>
    <font>
      <b/>
      <sz val="9"/>
      <name val="Arial"/>
      <family val="2"/>
    </font>
    <font>
      <b/>
      <sz val="10"/>
      <name val="Arial"/>
      <family val="2"/>
    </font>
    <font>
      <b/>
      <u val="single"/>
      <sz val="9"/>
      <name val="Arial"/>
      <family val="2"/>
    </font>
  </fonts>
  <fills count="4">
    <fill>
      <patternFill/>
    </fill>
    <fill>
      <patternFill patternType="gray125"/>
    </fill>
    <fill>
      <patternFill patternType="solid">
        <fgColor indexed="22"/>
        <bgColor indexed="64"/>
      </patternFill>
    </fill>
    <fill>
      <patternFill patternType="solid">
        <fgColor indexed="40"/>
        <bgColor indexed="64"/>
      </patternFill>
    </fill>
  </fills>
  <borders count="1">
    <border>
      <left/>
      <right/>
      <top/>
      <bottom/>
      <diagonal/>
    </border>
  </borders>
  <cellStyleXfs count="15">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36">
    <xf numFmtId="0" fontId="0" fillId="0" borderId="0" xfId="0" applyAlignment="1">
      <alignment/>
    </xf>
    <xf numFmtId="0" fontId="0" fillId="0" borderId="0" xfId="0" applyAlignment="1">
      <alignment/>
    </xf>
    <xf numFmtId="4" fontId="0" fillId="0" borderId="0" xfId="0" applyAlignment="1">
      <alignment/>
    </xf>
    <xf numFmtId="4" fontId="0" fillId="0" borderId="0" xfId="0" applyAlignment="1">
      <alignment/>
    </xf>
    <xf numFmtId="164" fontId="0" fillId="0" borderId="0" xfId="0" applyAlignment="1">
      <alignment/>
    </xf>
    <xf numFmtId="3" fontId="0" fillId="0" borderId="0" xfId="0" applyAlignment="1">
      <alignment/>
    </xf>
    <xf numFmtId="0" fontId="2" fillId="0" borderId="0" xfId="0" applyFont="1" applyAlignment="1">
      <alignment horizontal="center"/>
    </xf>
    <xf numFmtId="4" fontId="2" fillId="0" borderId="0" xfId="0" applyFont="1" applyAlignment="1">
      <alignment horizontal="center" vertical="center" wrapText="1"/>
    </xf>
    <xf numFmtId="4" fontId="0" fillId="0" borderId="0" xfId="0" applyAlignment="1">
      <alignment horizontal="center" vertical="center" wrapText="1"/>
    </xf>
    <xf numFmtId="0" fontId="0" fillId="0" borderId="0" xfId="0" applyAlignment="1">
      <alignment horizontal="center" vertical="center" wrapText="1"/>
    </xf>
    <xf numFmtId="4" fontId="0" fillId="2" borderId="0" xfId="0" applyFill="1" applyAlignment="1">
      <alignment horizontal="center" vertical="center" wrapText="1"/>
    </xf>
    <xf numFmtId="3" fontId="2" fillId="0" borderId="0" xfId="0" applyFont="1" applyBorder="1" applyAlignment="1">
      <alignment horizontal="center" vertical="center" wrapText="1"/>
    </xf>
    <xf numFmtId="164" fontId="2" fillId="0" borderId="0" xfId="0" applyFont="1" applyBorder="1" applyAlignment="1">
      <alignment horizontal="center" vertical="center" wrapText="1"/>
    </xf>
    <xf numFmtId="3" fontId="2" fillId="3" borderId="0" xfId="0" applyFont="1" applyFill="1" applyBorder="1" applyAlignment="1">
      <alignment horizontal="center" vertical="center" wrapText="1"/>
    </xf>
    <xf numFmtId="164" fontId="2" fillId="3" borderId="0" xfId="0" applyFont="1" applyFill="1" applyBorder="1" applyAlignment="1">
      <alignment horizontal="center" vertical="center" wrapText="1"/>
    </xf>
    <xf numFmtId="3" fontId="2" fillId="0" borderId="0" xfId="0" applyFont="1" applyFill="1" applyBorder="1" applyAlignment="1">
      <alignment horizontal="center" vertical="center" wrapText="1"/>
    </xf>
    <xf numFmtId="164" fontId="2" fillId="0" borderId="0" xfId="0" applyFont="1" applyFill="1" applyBorder="1" applyAlignment="1">
      <alignment horizontal="center" vertical="center" wrapText="1"/>
    </xf>
    <xf numFmtId="164" fontId="2" fillId="0" borderId="0" xfId="0" applyFont="1" applyAlignment="1">
      <alignment horizontal="center" vertical="center" wrapText="1"/>
    </xf>
    <xf numFmtId="164" fontId="0" fillId="2" borderId="0" xfId="0" applyFill="1" applyAlignment="1">
      <alignment horizontal="center" vertical="center" wrapText="1"/>
    </xf>
    <xf numFmtId="3" fontId="0" fillId="2" borderId="0" xfId="0" applyNumberFormat="1" applyFill="1" applyAlignment="1">
      <alignment horizontal="center" vertical="center" wrapText="1"/>
    </xf>
    <xf numFmtId="164" fontId="0" fillId="2" borderId="0" xfId="0" applyNumberFormat="1" applyFill="1" applyAlignment="1">
      <alignment horizontal="center" vertical="center" wrapText="1"/>
    </xf>
    <xf numFmtId="164" fontId="0" fillId="0" borderId="0" xfId="0" applyAlignment="1">
      <alignment horizontal="center" vertical="center" wrapText="1"/>
    </xf>
    <xf numFmtId="3" fontId="0" fillId="0" borderId="0" xfId="0" applyNumberFormat="1" applyAlignment="1">
      <alignment horizontal="center" vertical="center" wrapText="1"/>
    </xf>
    <xf numFmtId="164" fontId="0" fillId="0" borderId="0" xfId="0" applyNumberFormat="1" applyAlignment="1">
      <alignment horizontal="center" vertical="center" wrapText="1"/>
    </xf>
    <xf numFmtId="3" fontId="0" fillId="0" borderId="0" xfId="0" applyNumberFormat="1" applyAlignment="1">
      <alignment horizontal="center" vertical="center" wrapText="1"/>
    </xf>
    <xf numFmtId="4" fontId="0" fillId="0" borderId="0" xfId="0" applyFill="1" applyAlignment="1">
      <alignment horizontal="center" vertical="center" wrapText="1"/>
    </xf>
    <xf numFmtId="164" fontId="0" fillId="0" borderId="0" xfId="0" applyFill="1" applyAlignment="1">
      <alignment horizontal="center" vertical="center" wrapText="1"/>
    </xf>
    <xf numFmtId="3" fontId="0" fillId="0" borderId="0" xfId="0" applyNumberFormat="1" applyFill="1" applyAlignment="1">
      <alignment horizontal="center" vertical="center" wrapText="1"/>
    </xf>
    <xf numFmtId="0" fontId="0" fillId="0" borderId="0" xfId="0" applyFill="1" applyAlignment="1">
      <alignment/>
    </xf>
    <xf numFmtId="164" fontId="0" fillId="0" borderId="0" xfId="0" applyNumberFormat="1" applyFill="1" applyAlignment="1">
      <alignment horizontal="center" vertical="center" wrapText="1"/>
    </xf>
    <xf numFmtId="0" fontId="0" fillId="0" borderId="0" xfId="0" applyAlignment="1">
      <alignment horizontal="left" vertical="center" wrapText="1"/>
    </xf>
    <xf numFmtId="0" fontId="1" fillId="0" borderId="0" xfId="0" applyFont="1" applyBorder="1" applyAlignment="1">
      <alignment horizontal="left" vertical="center" wrapText="1"/>
    </xf>
    <xf numFmtId="0" fontId="0" fillId="0" borderId="0" xfId="0" applyBorder="1" applyAlignment="1">
      <alignment/>
    </xf>
    <xf numFmtId="0" fontId="0" fillId="0" borderId="0" xfId="0" applyBorder="1" applyAlignment="1">
      <alignment/>
    </xf>
    <xf numFmtId="0" fontId="1" fillId="0" borderId="0" xfId="0" applyNumberFormat="1" applyFont="1" applyBorder="1" applyAlignment="1">
      <alignment horizontal="left" vertical="center" wrapText="1"/>
    </xf>
    <xf numFmtId="164" fontId="0" fillId="2" borderId="0" xfId="0" applyNumberFormat="1" applyFill="1" applyAlignment="1">
      <alignment horizontal="center" vertic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10"/>
  <sheetViews>
    <sheetView tabSelected="1" workbookViewId="0" topLeftCell="A1">
      <pane ySplit="1" topLeftCell="BM77" activePane="bottomLeft" state="frozen"/>
      <selection pane="topLeft" activeCell="A1" sqref="A1"/>
      <selection pane="bottomLeft" activeCell="G128" sqref="G128"/>
    </sheetView>
  </sheetViews>
  <sheetFormatPr defaultColWidth="9.140625" defaultRowHeight="12.75"/>
  <cols>
    <col min="1" max="1" width="7.7109375" style="9" customWidth="1"/>
    <col min="2" max="2" width="25.7109375" style="9" customWidth="1"/>
    <col min="3" max="4" width="20.7109375" style="9" customWidth="1"/>
    <col min="5" max="5" width="20.7109375" style="24" customWidth="1"/>
  </cols>
  <sheetData>
    <row r="1" spans="1:5" s="6" customFormat="1" ht="25.5">
      <c r="A1" s="7" t="s">
        <v>4</v>
      </c>
      <c r="B1" s="7" t="s">
        <v>1</v>
      </c>
      <c r="C1" s="7" t="s">
        <v>0</v>
      </c>
      <c r="D1" s="17" t="s">
        <v>2</v>
      </c>
      <c r="E1" s="17" t="s">
        <v>3</v>
      </c>
    </row>
    <row r="2" spans="1:5" ht="12.75">
      <c r="A2" s="10" t="s">
        <v>95</v>
      </c>
      <c r="B2" s="10" t="s">
        <v>96</v>
      </c>
      <c r="C2" s="10" t="s">
        <v>97</v>
      </c>
      <c r="D2" s="18">
        <v>16856</v>
      </c>
      <c r="E2" s="19" t="s">
        <v>98</v>
      </c>
    </row>
    <row r="3" spans="1:5" ht="12.75">
      <c r="A3" s="10" t="s">
        <v>95</v>
      </c>
      <c r="B3" s="10" t="s">
        <v>99</v>
      </c>
      <c r="C3" s="10" t="s">
        <v>100</v>
      </c>
      <c r="D3" s="18">
        <v>61875</v>
      </c>
      <c r="E3" s="20">
        <f>+D2+D3</f>
        <v>78731</v>
      </c>
    </row>
    <row r="4" spans="1:5" ht="12.75">
      <c r="A4" s="8" t="s">
        <v>98</v>
      </c>
      <c r="B4" s="8" t="s">
        <v>98</v>
      </c>
      <c r="C4" s="8" t="s">
        <v>98</v>
      </c>
      <c r="D4" s="21"/>
      <c r="E4" s="22" t="s">
        <v>98</v>
      </c>
    </row>
    <row r="5" spans="1:5" ht="12.75">
      <c r="A5" s="10" t="s">
        <v>95</v>
      </c>
      <c r="B5" s="10" t="s">
        <v>107</v>
      </c>
      <c r="C5" s="10" t="s">
        <v>97</v>
      </c>
      <c r="D5" s="18" t="s">
        <v>94</v>
      </c>
      <c r="E5" s="19" t="s">
        <v>98</v>
      </c>
    </row>
    <row r="6" spans="1:5" ht="12.75">
      <c r="A6" s="10" t="s">
        <v>95</v>
      </c>
      <c r="B6" s="10" t="s">
        <v>108</v>
      </c>
      <c r="C6" s="10" t="s">
        <v>100</v>
      </c>
      <c r="D6" s="18">
        <v>30629</v>
      </c>
      <c r="E6" s="19" t="s">
        <v>109</v>
      </c>
    </row>
    <row r="7" spans="1:5" s="28" customFormat="1" ht="12.75">
      <c r="A7" s="25"/>
      <c r="B7" s="25"/>
      <c r="C7" s="25"/>
      <c r="D7" s="26"/>
      <c r="E7" s="27"/>
    </row>
    <row r="8" spans="1:5" ht="12.75">
      <c r="A8" s="10" t="s">
        <v>95</v>
      </c>
      <c r="B8" s="10" t="s">
        <v>114</v>
      </c>
      <c r="C8" s="10" t="s">
        <v>97</v>
      </c>
      <c r="D8" s="18" t="s">
        <v>94</v>
      </c>
      <c r="E8" s="19" t="s">
        <v>98</v>
      </c>
    </row>
    <row r="9" spans="1:5" ht="12.75">
      <c r="A9" s="10" t="s">
        <v>95</v>
      </c>
      <c r="B9" s="10" t="s">
        <v>115</v>
      </c>
      <c r="C9" s="10" t="s">
        <v>100</v>
      </c>
      <c r="D9" s="18">
        <v>11512</v>
      </c>
      <c r="E9" s="19" t="s">
        <v>98</v>
      </c>
    </row>
    <row r="10" spans="1:5" ht="12.75">
      <c r="A10" s="10" t="s">
        <v>95</v>
      </c>
      <c r="B10" s="10" t="s">
        <v>116</v>
      </c>
      <c r="C10" s="10" t="s">
        <v>100</v>
      </c>
      <c r="D10" s="18">
        <v>30835</v>
      </c>
      <c r="E10" s="20">
        <f>+D9+D10</f>
        <v>42347</v>
      </c>
    </row>
    <row r="11" spans="1:5" s="28" customFormat="1" ht="12.75">
      <c r="A11" s="25"/>
      <c r="B11" s="25"/>
      <c r="C11" s="25"/>
      <c r="D11" s="26"/>
      <c r="E11" s="29"/>
    </row>
    <row r="12" spans="1:5" ht="12.75">
      <c r="A12" s="10" t="s">
        <v>95</v>
      </c>
      <c r="B12" s="10" t="s">
        <v>117</v>
      </c>
      <c r="C12" s="10" t="s">
        <v>97</v>
      </c>
      <c r="D12" s="18">
        <v>17473</v>
      </c>
      <c r="E12" s="19" t="s">
        <v>98</v>
      </c>
    </row>
    <row r="13" spans="1:5" ht="12.75">
      <c r="A13" s="10" t="s">
        <v>95</v>
      </c>
      <c r="B13" s="10" t="s">
        <v>118</v>
      </c>
      <c r="C13" s="10" t="s">
        <v>100</v>
      </c>
      <c r="D13" s="18">
        <v>319858</v>
      </c>
      <c r="E13" s="19" t="s">
        <v>98</v>
      </c>
    </row>
    <row r="14" spans="1:5" ht="12.75">
      <c r="A14" s="10" t="s">
        <v>95</v>
      </c>
      <c r="B14" s="10" t="s">
        <v>119</v>
      </c>
      <c r="C14" s="10" t="s">
        <v>100</v>
      </c>
      <c r="D14" s="18">
        <v>38852</v>
      </c>
      <c r="E14" s="19" t="s">
        <v>98</v>
      </c>
    </row>
    <row r="15" spans="1:5" ht="12.75">
      <c r="A15" s="10" t="s">
        <v>95</v>
      </c>
      <c r="B15" s="10" t="s">
        <v>120</v>
      </c>
      <c r="C15" s="10" t="s">
        <v>100</v>
      </c>
      <c r="D15" s="18">
        <v>67220</v>
      </c>
      <c r="E15" s="20">
        <f>SUM(D12:D15)</f>
        <v>443403</v>
      </c>
    </row>
    <row r="16" spans="1:5" s="28" customFormat="1" ht="12.75">
      <c r="A16" s="25"/>
      <c r="B16" s="25"/>
      <c r="C16" s="25"/>
      <c r="D16" s="26"/>
      <c r="E16" s="29"/>
    </row>
    <row r="17" spans="1:5" ht="12.75">
      <c r="A17" s="10" t="s">
        <v>95</v>
      </c>
      <c r="B17" s="10" t="s">
        <v>121</v>
      </c>
      <c r="C17" s="10" t="s">
        <v>97</v>
      </c>
      <c r="D17" s="18">
        <v>16856</v>
      </c>
      <c r="E17" s="19" t="s">
        <v>98</v>
      </c>
    </row>
    <row r="18" spans="1:5" ht="12.75">
      <c r="A18" s="10" t="s">
        <v>95</v>
      </c>
      <c r="B18" s="10" t="s">
        <v>122</v>
      </c>
      <c r="C18" s="10" t="s">
        <v>100</v>
      </c>
      <c r="D18" s="18">
        <v>27751</v>
      </c>
      <c r="E18" s="19" t="s">
        <v>98</v>
      </c>
    </row>
    <row r="19" spans="1:5" ht="12.75">
      <c r="A19" s="10" t="s">
        <v>95</v>
      </c>
      <c r="B19" s="10" t="s">
        <v>123</v>
      </c>
      <c r="C19" s="10" t="s">
        <v>100</v>
      </c>
      <c r="D19" s="18">
        <v>39674</v>
      </c>
      <c r="E19" s="19" t="s">
        <v>98</v>
      </c>
    </row>
    <row r="20" spans="1:5" ht="12.75">
      <c r="A20" s="10" t="s">
        <v>95</v>
      </c>
      <c r="B20" s="10" t="s">
        <v>124</v>
      </c>
      <c r="C20" s="10" t="s">
        <v>100</v>
      </c>
      <c r="D20" s="18">
        <v>33918</v>
      </c>
      <c r="E20" s="20">
        <f>SUM(D17:D20)</f>
        <v>118199</v>
      </c>
    </row>
    <row r="21" spans="1:5" s="28" customFormat="1" ht="12.75">
      <c r="A21" s="25"/>
      <c r="B21" s="25"/>
      <c r="C21" s="25"/>
      <c r="D21" s="26"/>
      <c r="E21" s="29"/>
    </row>
    <row r="22" spans="1:5" ht="12.75">
      <c r="A22" s="10" t="s">
        <v>95</v>
      </c>
      <c r="B22" s="10" t="s">
        <v>133</v>
      </c>
      <c r="C22" s="10" t="s">
        <v>97</v>
      </c>
      <c r="D22" s="18" t="s">
        <v>94</v>
      </c>
      <c r="E22" s="19" t="s">
        <v>98</v>
      </c>
    </row>
    <row r="23" spans="1:5" ht="12.75">
      <c r="A23" s="10" t="s">
        <v>95</v>
      </c>
      <c r="B23" s="10" t="s">
        <v>134</v>
      </c>
      <c r="C23" s="10" t="s">
        <v>100</v>
      </c>
      <c r="D23" s="18">
        <v>10895</v>
      </c>
      <c r="E23" s="19" t="s">
        <v>98</v>
      </c>
    </row>
    <row r="24" spans="1:5" ht="12.75">
      <c r="A24" s="10" t="s">
        <v>95</v>
      </c>
      <c r="B24" s="10" t="s">
        <v>135</v>
      </c>
      <c r="C24" s="10" t="s">
        <v>100</v>
      </c>
      <c r="D24" s="18">
        <v>34740</v>
      </c>
      <c r="E24" s="20">
        <f>SUM(D23:D24)</f>
        <v>45635</v>
      </c>
    </row>
    <row r="25" spans="1:5" s="28" customFormat="1" ht="12.75">
      <c r="A25" s="25"/>
      <c r="B25" s="25"/>
      <c r="C25" s="25"/>
      <c r="D25" s="26"/>
      <c r="E25" s="29"/>
    </row>
    <row r="26" spans="1:5" ht="12.75">
      <c r="A26" s="10" t="s">
        <v>95</v>
      </c>
      <c r="B26" s="10" t="s">
        <v>139</v>
      </c>
      <c r="C26" s="10" t="s">
        <v>97</v>
      </c>
      <c r="D26" s="18" t="s">
        <v>94</v>
      </c>
      <c r="E26" s="19" t="s">
        <v>98</v>
      </c>
    </row>
    <row r="27" spans="1:5" ht="12.75">
      <c r="A27" s="10" t="s">
        <v>95</v>
      </c>
      <c r="B27" s="10" t="s">
        <v>140</v>
      </c>
      <c r="C27" s="10" t="s">
        <v>100</v>
      </c>
      <c r="D27" s="18">
        <v>11512</v>
      </c>
      <c r="E27" s="19" t="s">
        <v>141</v>
      </c>
    </row>
    <row r="28" spans="1:5" s="28" customFormat="1" ht="12.75">
      <c r="A28" s="25"/>
      <c r="B28" s="25"/>
      <c r="C28" s="25"/>
      <c r="D28" s="26"/>
      <c r="E28" s="29"/>
    </row>
    <row r="29" spans="1:5" ht="12.75">
      <c r="A29" s="10" t="s">
        <v>95</v>
      </c>
      <c r="B29" s="10" t="s">
        <v>149</v>
      </c>
      <c r="C29" s="10" t="s">
        <v>97</v>
      </c>
      <c r="D29" s="18" t="s">
        <v>94</v>
      </c>
      <c r="E29" s="19" t="s">
        <v>98</v>
      </c>
    </row>
    <row r="30" spans="1:5" ht="12.75">
      <c r="A30" s="10" t="s">
        <v>95</v>
      </c>
      <c r="B30" s="10" t="s">
        <v>150</v>
      </c>
      <c r="C30" s="10" t="s">
        <v>100</v>
      </c>
      <c r="D30" s="18">
        <v>13978</v>
      </c>
      <c r="E30" s="19" t="s">
        <v>98</v>
      </c>
    </row>
    <row r="31" spans="1:5" ht="12.75">
      <c r="A31" s="10" t="s">
        <v>95</v>
      </c>
      <c r="B31" s="10" t="s">
        <v>151</v>
      </c>
      <c r="C31" s="10" t="s">
        <v>100</v>
      </c>
      <c r="D31" s="18">
        <v>77292</v>
      </c>
      <c r="E31" s="20">
        <f>SUM(D30:D31)</f>
        <v>91270</v>
      </c>
    </row>
    <row r="32" spans="1:5" s="28" customFormat="1" ht="12.75">
      <c r="A32" s="25"/>
      <c r="B32" s="25"/>
      <c r="C32" s="25"/>
      <c r="D32" s="26"/>
      <c r="E32" s="29"/>
    </row>
    <row r="33" spans="1:5" ht="12.75">
      <c r="A33" s="10" t="s">
        <v>95</v>
      </c>
      <c r="B33" s="10" t="s">
        <v>152</v>
      </c>
      <c r="C33" s="10" t="s">
        <v>97</v>
      </c>
      <c r="D33" s="18">
        <v>25490</v>
      </c>
      <c r="E33" s="19" t="s">
        <v>98</v>
      </c>
    </row>
    <row r="34" spans="1:5" ht="12.75">
      <c r="A34" s="10" t="s">
        <v>95</v>
      </c>
      <c r="B34" s="10" t="s">
        <v>153</v>
      </c>
      <c r="C34" s="10" t="s">
        <v>100</v>
      </c>
      <c r="D34" s="18">
        <v>200836</v>
      </c>
      <c r="E34" s="20">
        <f>SUM(D33:D34)</f>
        <v>226326</v>
      </c>
    </row>
    <row r="35" spans="1:5" s="28" customFormat="1" ht="12.75">
      <c r="A35" s="25"/>
      <c r="B35" s="25"/>
      <c r="C35" s="25"/>
      <c r="D35" s="26"/>
      <c r="E35" s="29"/>
    </row>
    <row r="36" spans="1:5" ht="12.75">
      <c r="A36" s="10" t="s">
        <v>95</v>
      </c>
      <c r="B36" s="10" t="s">
        <v>160</v>
      </c>
      <c r="C36" s="10" t="s">
        <v>97</v>
      </c>
      <c r="D36" s="18">
        <v>20145</v>
      </c>
      <c r="E36" s="19" t="s">
        <v>98</v>
      </c>
    </row>
    <row r="37" spans="1:5" ht="12.75">
      <c r="A37" s="10" t="s">
        <v>95</v>
      </c>
      <c r="B37" s="10" t="s">
        <v>161</v>
      </c>
      <c r="C37" s="10" t="s">
        <v>100</v>
      </c>
      <c r="D37" s="18">
        <v>48102</v>
      </c>
      <c r="E37" s="19" t="s">
        <v>98</v>
      </c>
    </row>
    <row r="38" spans="1:5" ht="12.75">
      <c r="A38" s="10" t="s">
        <v>95</v>
      </c>
      <c r="B38" s="10" t="s">
        <v>162</v>
      </c>
      <c r="C38" s="10" t="s">
        <v>100</v>
      </c>
      <c r="D38" s="18">
        <v>68864</v>
      </c>
      <c r="E38" s="20">
        <f>SUM(D36:D38)</f>
        <v>137111</v>
      </c>
    </row>
    <row r="39" spans="1:5" s="28" customFormat="1" ht="12.75">
      <c r="A39" s="25"/>
      <c r="B39" s="25"/>
      <c r="C39" s="25"/>
      <c r="D39" s="26"/>
      <c r="E39" s="29"/>
    </row>
    <row r="40" spans="1:5" ht="12.75">
      <c r="A40" s="10" t="s">
        <v>95</v>
      </c>
      <c r="B40" s="10" t="s">
        <v>163</v>
      </c>
      <c r="C40" s="10" t="s">
        <v>97</v>
      </c>
      <c r="D40" s="18" t="s">
        <v>94</v>
      </c>
      <c r="E40" s="19" t="s">
        <v>98</v>
      </c>
    </row>
    <row r="41" spans="1:5" ht="12.75">
      <c r="A41" s="10" t="s">
        <v>95</v>
      </c>
      <c r="B41" s="10" t="s">
        <v>164</v>
      </c>
      <c r="C41" s="10" t="s">
        <v>100</v>
      </c>
      <c r="D41" s="18">
        <v>32068</v>
      </c>
      <c r="E41" s="19" t="s">
        <v>98</v>
      </c>
    </row>
    <row r="42" spans="1:5" ht="12.75">
      <c r="A42" s="10" t="s">
        <v>95</v>
      </c>
      <c r="B42" s="10" t="s">
        <v>165</v>
      </c>
      <c r="C42" s="10" t="s">
        <v>100</v>
      </c>
      <c r="D42" s="18">
        <v>167535</v>
      </c>
      <c r="E42" s="20">
        <f>SUM(D41:D42)</f>
        <v>199603</v>
      </c>
    </row>
    <row r="43" spans="1:5" s="28" customFormat="1" ht="12.75">
      <c r="A43" s="25"/>
      <c r="B43" s="25"/>
      <c r="C43" s="25"/>
      <c r="D43" s="26"/>
      <c r="E43" s="29"/>
    </row>
    <row r="44" spans="1:5" ht="12.75">
      <c r="A44" s="10" t="s">
        <v>95</v>
      </c>
      <c r="B44" s="10" t="s">
        <v>167</v>
      </c>
      <c r="C44" s="10" t="s">
        <v>97</v>
      </c>
      <c r="D44" s="18">
        <v>11512</v>
      </c>
      <c r="E44" s="19" t="s">
        <v>98</v>
      </c>
    </row>
    <row r="45" spans="1:5" ht="12.75">
      <c r="A45" s="10" t="s">
        <v>95</v>
      </c>
      <c r="B45" s="10" t="s">
        <v>168</v>
      </c>
      <c r="C45" s="10" t="s">
        <v>100</v>
      </c>
      <c r="D45" s="18">
        <v>19529</v>
      </c>
      <c r="E45" s="20">
        <f>SUM(D44:D45)</f>
        <v>31041</v>
      </c>
    </row>
    <row r="46" spans="1:5" s="28" customFormat="1" ht="12.75">
      <c r="A46" s="25"/>
      <c r="B46" s="25"/>
      <c r="C46" s="25"/>
      <c r="D46" s="26"/>
      <c r="E46" s="29"/>
    </row>
    <row r="47" spans="1:5" ht="12.75">
      <c r="A47" s="10" t="s">
        <v>95</v>
      </c>
      <c r="B47" s="10" t="s">
        <v>176</v>
      </c>
      <c r="C47" s="10" t="s">
        <v>97</v>
      </c>
      <c r="D47" s="18" t="s">
        <v>94</v>
      </c>
      <c r="E47" s="19" t="s">
        <v>98</v>
      </c>
    </row>
    <row r="48" spans="1:5" ht="12.75">
      <c r="A48" s="10" t="s">
        <v>95</v>
      </c>
      <c r="B48" s="10" t="s">
        <v>177</v>
      </c>
      <c r="C48" s="10" t="s">
        <v>100</v>
      </c>
      <c r="D48" s="18">
        <v>232699</v>
      </c>
      <c r="E48" s="20">
        <f>SUM(D47:D48)</f>
        <v>232699</v>
      </c>
    </row>
    <row r="49" spans="1:5" s="28" customFormat="1" ht="12.75">
      <c r="A49" s="25"/>
      <c r="B49" s="25"/>
      <c r="C49" s="25"/>
      <c r="D49" s="26"/>
      <c r="E49" s="29"/>
    </row>
    <row r="50" spans="1:5" ht="12.75">
      <c r="A50" s="10" t="s">
        <v>95</v>
      </c>
      <c r="B50" s="10" t="s">
        <v>181</v>
      </c>
      <c r="C50" s="10" t="s">
        <v>97</v>
      </c>
      <c r="D50" s="18">
        <v>340415</v>
      </c>
      <c r="E50" s="19" t="s">
        <v>98</v>
      </c>
    </row>
    <row r="51" spans="1:5" ht="12.75">
      <c r="A51" s="10" t="s">
        <v>95</v>
      </c>
      <c r="B51" s="10" t="s">
        <v>184</v>
      </c>
      <c r="C51" s="10" t="s">
        <v>100</v>
      </c>
      <c r="D51" s="18">
        <v>2044133</v>
      </c>
      <c r="E51" s="20"/>
    </row>
    <row r="52" spans="1:5" ht="12.75">
      <c r="A52" s="10" t="s">
        <v>95</v>
      </c>
      <c r="B52" s="10" t="s">
        <v>182</v>
      </c>
      <c r="C52" s="10" t="s">
        <v>100</v>
      </c>
      <c r="D52" s="18">
        <v>28162</v>
      </c>
      <c r="E52" s="19" t="s">
        <v>98</v>
      </c>
    </row>
    <row r="53" spans="1:5" ht="12.75">
      <c r="A53" s="10" t="s">
        <v>95</v>
      </c>
      <c r="B53" s="10" t="s">
        <v>183</v>
      </c>
      <c r="C53" s="10" t="s">
        <v>100</v>
      </c>
      <c r="D53" s="18">
        <v>318625</v>
      </c>
      <c r="E53" s="19" t="s">
        <v>98</v>
      </c>
    </row>
    <row r="54" spans="1:5" ht="12.75">
      <c r="A54" s="10" t="s">
        <v>95</v>
      </c>
      <c r="B54" s="10" t="s">
        <v>5</v>
      </c>
      <c r="C54" s="10" t="s">
        <v>100</v>
      </c>
      <c r="D54" s="18">
        <v>16651</v>
      </c>
      <c r="E54" s="19" t="s">
        <v>98</v>
      </c>
    </row>
    <row r="55" spans="1:5" ht="12.75">
      <c r="A55" s="10" t="s">
        <v>95</v>
      </c>
      <c r="B55" s="10" t="s">
        <v>6</v>
      </c>
      <c r="C55" s="10" t="s">
        <v>100</v>
      </c>
      <c r="D55" s="18">
        <v>90859</v>
      </c>
      <c r="E55" s="19" t="s">
        <v>98</v>
      </c>
    </row>
    <row r="56" spans="1:5" ht="12.75">
      <c r="A56" s="10" t="s">
        <v>95</v>
      </c>
      <c r="B56" s="10" t="s">
        <v>7</v>
      </c>
      <c r="C56" s="10" t="s">
        <v>100</v>
      </c>
      <c r="D56" s="18">
        <v>17062</v>
      </c>
      <c r="E56" s="19" t="s">
        <v>98</v>
      </c>
    </row>
    <row r="57" spans="1:5" ht="12.75">
      <c r="A57" s="10" t="s">
        <v>95</v>
      </c>
      <c r="B57" s="10" t="s">
        <v>8</v>
      </c>
      <c r="C57" s="10" t="s">
        <v>100</v>
      </c>
      <c r="D57" s="18">
        <v>13978</v>
      </c>
      <c r="E57" s="19" t="s">
        <v>98</v>
      </c>
    </row>
    <row r="58" spans="1:5" ht="12.75">
      <c r="A58" s="10" t="s">
        <v>95</v>
      </c>
      <c r="B58" s="10" t="s">
        <v>9</v>
      </c>
      <c r="C58" s="10" t="s">
        <v>100</v>
      </c>
      <c r="D58" s="18">
        <v>77498</v>
      </c>
      <c r="E58" s="19" t="s">
        <v>98</v>
      </c>
    </row>
    <row r="59" spans="1:5" ht="12.75">
      <c r="A59" s="10" t="s">
        <v>95</v>
      </c>
      <c r="B59" s="10" t="s">
        <v>10</v>
      </c>
      <c r="C59" s="10" t="s">
        <v>100</v>
      </c>
      <c r="D59" s="18">
        <v>35768</v>
      </c>
      <c r="E59" s="19" t="s">
        <v>98</v>
      </c>
    </row>
    <row r="60" spans="1:5" ht="12.75">
      <c r="A60" s="10" t="s">
        <v>95</v>
      </c>
      <c r="B60" s="10" t="s">
        <v>11</v>
      </c>
      <c r="C60" s="10" t="s">
        <v>100</v>
      </c>
      <c r="D60" s="18">
        <v>38029</v>
      </c>
      <c r="E60" s="19" t="s">
        <v>98</v>
      </c>
    </row>
    <row r="61" spans="1:5" ht="12.75">
      <c r="A61" s="10" t="s">
        <v>95</v>
      </c>
      <c r="B61" s="10" t="s">
        <v>12</v>
      </c>
      <c r="C61" s="10" t="s">
        <v>100</v>
      </c>
      <c r="D61" s="18">
        <v>27340</v>
      </c>
      <c r="E61" s="19" t="s">
        <v>98</v>
      </c>
    </row>
    <row r="62" spans="1:5" ht="12.75">
      <c r="A62" s="10" t="s">
        <v>95</v>
      </c>
      <c r="B62" s="10" t="s">
        <v>13</v>
      </c>
      <c r="C62" s="10" t="s">
        <v>100</v>
      </c>
      <c r="D62" s="18">
        <v>11306</v>
      </c>
      <c r="E62" s="19" t="s">
        <v>98</v>
      </c>
    </row>
    <row r="63" spans="1:5" ht="12.75">
      <c r="A63" s="10" t="s">
        <v>95</v>
      </c>
      <c r="B63" s="10" t="s">
        <v>14</v>
      </c>
      <c r="C63" s="10" t="s">
        <v>100</v>
      </c>
      <c r="D63" s="18">
        <v>55502</v>
      </c>
      <c r="E63" s="19" t="s">
        <v>98</v>
      </c>
    </row>
    <row r="64" spans="1:5" ht="12.75">
      <c r="A64" s="10" t="s">
        <v>95</v>
      </c>
      <c r="B64" s="10" t="s">
        <v>15</v>
      </c>
      <c r="C64" s="10" t="s">
        <v>100</v>
      </c>
      <c r="D64" s="18">
        <v>26929</v>
      </c>
      <c r="E64" s="19" t="s">
        <v>98</v>
      </c>
    </row>
    <row r="65" spans="1:5" ht="12.75">
      <c r="A65" s="10" t="s">
        <v>95</v>
      </c>
      <c r="B65" s="10" t="s">
        <v>16</v>
      </c>
      <c r="C65" s="10" t="s">
        <v>100</v>
      </c>
      <c r="D65" s="18">
        <v>18295</v>
      </c>
      <c r="E65" s="19" t="s">
        <v>98</v>
      </c>
    </row>
    <row r="66" spans="1:5" ht="12.75">
      <c r="A66" s="10" t="s">
        <v>95</v>
      </c>
      <c r="B66" s="10" t="s">
        <v>17</v>
      </c>
      <c r="C66" s="10" t="s">
        <v>100</v>
      </c>
      <c r="D66" s="18">
        <v>18295</v>
      </c>
      <c r="E66" s="19" t="s">
        <v>98</v>
      </c>
    </row>
    <row r="67" spans="1:5" ht="12.75">
      <c r="A67" s="10" t="s">
        <v>95</v>
      </c>
      <c r="B67" s="10" t="s">
        <v>18</v>
      </c>
      <c r="C67" s="10" t="s">
        <v>100</v>
      </c>
      <c r="D67" s="18">
        <v>79759</v>
      </c>
      <c r="E67" s="20">
        <f>SUM(D50:D67)</f>
        <v>3258606</v>
      </c>
    </row>
    <row r="68" spans="1:5" ht="12.75">
      <c r="A68" s="8" t="s">
        <v>98</v>
      </c>
      <c r="B68" s="8" t="s">
        <v>98</v>
      </c>
      <c r="C68" s="8" t="s">
        <v>98</v>
      </c>
      <c r="D68" s="21"/>
      <c r="E68" s="22" t="s">
        <v>98</v>
      </c>
    </row>
    <row r="69" spans="1:5" ht="12.75">
      <c r="A69" s="10" t="s">
        <v>95</v>
      </c>
      <c r="B69" s="10" t="s">
        <v>19</v>
      </c>
      <c r="C69" s="10" t="s">
        <v>97</v>
      </c>
      <c r="D69" s="18">
        <v>20145</v>
      </c>
      <c r="E69" s="19" t="s">
        <v>98</v>
      </c>
    </row>
    <row r="70" spans="1:5" ht="12.75">
      <c r="A70" s="10" t="s">
        <v>95</v>
      </c>
      <c r="B70" s="10" t="s">
        <v>20</v>
      </c>
      <c r="C70" s="10" t="s">
        <v>100</v>
      </c>
      <c r="D70" s="18">
        <v>104427</v>
      </c>
      <c r="E70" s="20">
        <f>SUM(D69:D70)</f>
        <v>124572</v>
      </c>
    </row>
    <row r="71" spans="1:5" s="28" customFormat="1" ht="12.75">
      <c r="A71" s="25"/>
      <c r="B71" s="25"/>
      <c r="C71" s="25"/>
      <c r="D71" s="26"/>
      <c r="E71" s="29"/>
    </row>
    <row r="72" spans="1:5" ht="12.75">
      <c r="A72" s="10" t="s">
        <v>95</v>
      </c>
      <c r="B72" s="10" t="s">
        <v>22</v>
      </c>
      <c r="C72" s="10" t="s">
        <v>97</v>
      </c>
      <c r="D72" s="18">
        <v>33301</v>
      </c>
      <c r="E72" s="19" t="s">
        <v>98</v>
      </c>
    </row>
    <row r="73" spans="1:5" ht="12.75">
      <c r="A73" s="10" t="s">
        <v>95</v>
      </c>
      <c r="B73" s="10" t="s">
        <v>23</v>
      </c>
      <c r="C73" s="10" t="s">
        <v>100</v>
      </c>
      <c r="D73" s="18">
        <v>92504</v>
      </c>
      <c r="E73" s="19" t="s">
        <v>98</v>
      </c>
    </row>
    <row r="74" spans="1:5" ht="12.75">
      <c r="A74" s="10" t="s">
        <v>95</v>
      </c>
      <c r="B74" s="10" t="s">
        <v>24</v>
      </c>
      <c r="C74" s="10" t="s">
        <v>100</v>
      </c>
      <c r="D74" s="18">
        <v>187475</v>
      </c>
      <c r="E74" s="20">
        <f>SUM(D72:D74)</f>
        <v>313280</v>
      </c>
    </row>
    <row r="75" spans="1:5" s="28" customFormat="1" ht="12.75">
      <c r="A75" s="25"/>
      <c r="B75" s="25"/>
      <c r="C75" s="25"/>
      <c r="D75" s="26"/>
      <c r="E75" s="29"/>
    </row>
    <row r="76" spans="1:5" ht="12.75">
      <c r="A76" s="10" t="s">
        <v>95</v>
      </c>
      <c r="B76" s="10" t="s">
        <v>29</v>
      </c>
      <c r="C76" s="10" t="s">
        <v>97</v>
      </c>
      <c r="D76" s="18">
        <v>17884</v>
      </c>
      <c r="E76" s="19" t="s">
        <v>98</v>
      </c>
    </row>
    <row r="77" spans="1:5" ht="12.75">
      <c r="A77" s="10" t="s">
        <v>95</v>
      </c>
      <c r="B77" s="10" t="s">
        <v>30</v>
      </c>
      <c r="C77" s="10" t="s">
        <v>100</v>
      </c>
      <c r="D77" s="18">
        <v>51597</v>
      </c>
      <c r="E77" s="20">
        <f>SUM(D76:D77)</f>
        <v>69481</v>
      </c>
    </row>
    <row r="78" spans="1:5" ht="12.75">
      <c r="A78" s="8" t="s">
        <v>98</v>
      </c>
      <c r="B78" s="8" t="s">
        <v>98</v>
      </c>
      <c r="C78" s="8" t="s">
        <v>98</v>
      </c>
      <c r="D78" s="21"/>
      <c r="E78" s="22" t="s">
        <v>98</v>
      </c>
    </row>
    <row r="79" spans="1:5" ht="12.75">
      <c r="A79" s="10" t="s">
        <v>95</v>
      </c>
      <c r="B79" s="10" t="s">
        <v>31</v>
      </c>
      <c r="C79" s="10" t="s">
        <v>97</v>
      </c>
      <c r="D79" s="18">
        <v>150062</v>
      </c>
      <c r="E79" s="19" t="s">
        <v>98</v>
      </c>
    </row>
    <row r="80" spans="1:5" ht="12.75">
      <c r="A80" s="10" t="s">
        <v>95</v>
      </c>
      <c r="B80" s="10" t="s">
        <v>32</v>
      </c>
      <c r="C80" s="10" t="s">
        <v>100</v>
      </c>
      <c r="D80" s="18">
        <v>830069</v>
      </c>
      <c r="E80" s="20"/>
    </row>
    <row r="81" spans="1:5" ht="12.75">
      <c r="A81" s="10" t="s">
        <v>95</v>
      </c>
      <c r="B81" s="10" t="s">
        <v>33</v>
      </c>
      <c r="C81" s="10" t="s">
        <v>100</v>
      </c>
      <c r="D81" s="18">
        <v>35152</v>
      </c>
      <c r="E81" s="20">
        <f>SUM(D79:D81)</f>
        <v>1015283</v>
      </c>
    </row>
    <row r="82" spans="1:5" ht="12.75">
      <c r="A82" s="8" t="s">
        <v>98</v>
      </c>
      <c r="B82" s="8" t="s">
        <v>98</v>
      </c>
      <c r="C82" s="8" t="s">
        <v>98</v>
      </c>
      <c r="D82" s="21"/>
      <c r="E82" s="22" t="s">
        <v>98</v>
      </c>
    </row>
    <row r="83" spans="1:5" ht="12.75">
      <c r="A83" s="10" t="s">
        <v>95</v>
      </c>
      <c r="B83" s="10" t="s">
        <v>34</v>
      </c>
      <c r="C83" s="10" t="s">
        <v>97</v>
      </c>
      <c r="D83" s="18">
        <v>10484</v>
      </c>
      <c r="E83" s="19" t="s">
        <v>98</v>
      </c>
    </row>
    <row r="84" spans="1:5" ht="12.75">
      <c r="A84" s="10" t="s">
        <v>95</v>
      </c>
      <c r="B84" s="10" t="s">
        <v>35</v>
      </c>
      <c r="C84" s="10" t="s">
        <v>100</v>
      </c>
      <c r="D84" s="18">
        <v>55708</v>
      </c>
      <c r="E84" s="20">
        <f>SUM(D83:D84)</f>
        <v>66192</v>
      </c>
    </row>
    <row r="85" spans="1:5" s="28" customFormat="1" ht="12.75">
      <c r="A85" s="25"/>
      <c r="B85" s="25"/>
      <c r="C85" s="25"/>
      <c r="D85" s="26"/>
      <c r="E85" s="29"/>
    </row>
    <row r="86" spans="1:5" ht="12.75">
      <c r="A86" s="10" t="s">
        <v>95</v>
      </c>
      <c r="B86" s="10" t="s">
        <v>37</v>
      </c>
      <c r="C86" s="10" t="s">
        <v>97</v>
      </c>
      <c r="D86" s="18">
        <v>14595</v>
      </c>
      <c r="E86" s="19" t="s">
        <v>98</v>
      </c>
    </row>
    <row r="87" spans="1:5" ht="12.75">
      <c r="A87" s="10" t="s">
        <v>95</v>
      </c>
      <c r="B87" s="10" t="s">
        <v>38</v>
      </c>
      <c r="C87" s="10" t="s">
        <v>100</v>
      </c>
      <c r="D87" s="18">
        <v>39674</v>
      </c>
      <c r="E87" s="19" t="s">
        <v>98</v>
      </c>
    </row>
    <row r="88" spans="1:5" ht="12.75">
      <c r="A88" s="10" t="s">
        <v>95</v>
      </c>
      <c r="B88" s="10" t="s">
        <v>39</v>
      </c>
      <c r="C88" s="10" t="s">
        <v>100</v>
      </c>
      <c r="D88" s="18">
        <v>11306</v>
      </c>
      <c r="E88" s="19" t="s">
        <v>98</v>
      </c>
    </row>
    <row r="89" spans="1:5" ht="12.75">
      <c r="A89" s="10" t="s">
        <v>95</v>
      </c>
      <c r="B89" s="10" t="s">
        <v>40</v>
      </c>
      <c r="C89" s="10" t="s">
        <v>100</v>
      </c>
      <c r="D89" s="18">
        <v>10895</v>
      </c>
      <c r="E89" s="19" t="s">
        <v>98</v>
      </c>
    </row>
    <row r="90" spans="1:5" ht="12.75">
      <c r="A90" s="10" t="s">
        <v>95</v>
      </c>
      <c r="B90" s="10" t="s">
        <v>41</v>
      </c>
      <c r="C90" s="10" t="s">
        <v>100</v>
      </c>
      <c r="D90" s="18">
        <v>42346</v>
      </c>
      <c r="E90" s="20">
        <f>SUM(D86:D90)</f>
        <v>118816</v>
      </c>
    </row>
    <row r="91" spans="1:5" ht="12.75">
      <c r="A91" s="8" t="s">
        <v>98</v>
      </c>
      <c r="B91" s="8" t="s">
        <v>98</v>
      </c>
      <c r="C91" s="8" t="s">
        <v>98</v>
      </c>
      <c r="D91" s="21"/>
      <c r="E91" s="22" t="s">
        <v>98</v>
      </c>
    </row>
    <row r="92" spans="1:5" ht="12.75">
      <c r="A92" s="10" t="s">
        <v>95</v>
      </c>
      <c r="B92" s="10" t="s">
        <v>42</v>
      </c>
      <c r="C92" s="10" t="s">
        <v>97</v>
      </c>
      <c r="D92" s="18">
        <v>129711</v>
      </c>
      <c r="E92" s="19" t="s">
        <v>98</v>
      </c>
    </row>
    <row r="93" spans="1:5" ht="12.75">
      <c r="A93" s="10" t="s">
        <v>95</v>
      </c>
      <c r="B93" s="10" t="s">
        <v>45</v>
      </c>
      <c r="C93" s="10" t="s">
        <v>100</v>
      </c>
      <c r="D93" s="18">
        <v>714542</v>
      </c>
      <c r="E93" s="20"/>
    </row>
    <row r="94" spans="1:5" ht="12.75">
      <c r="A94" s="10" t="s">
        <v>95</v>
      </c>
      <c r="B94" s="10" t="s">
        <v>43</v>
      </c>
      <c r="C94" s="10" t="s">
        <v>100</v>
      </c>
      <c r="D94" s="18">
        <v>19940</v>
      </c>
      <c r="E94" s="19" t="s">
        <v>98</v>
      </c>
    </row>
    <row r="95" spans="1:5" ht="12.75">
      <c r="A95" s="10" t="s">
        <v>95</v>
      </c>
      <c r="B95" s="10" t="s">
        <v>44</v>
      </c>
      <c r="C95" s="10" t="s">
        <v>100</v>
      </c>
      <c r="D95" s="18">
        <v>12539</v>
      </c>
      <c r="E95" s="19" t="s">
        <v>98</v>
      </c>
    </row>
    <row r="96" spans="1:5" ht="12.75">
      <c r="A96" s="10" t="s">
        <v>95</v>
      </c>
      <c r="B96" s="10" t="s">
        <v>46</v>
      </c>
      <c r="C96" s="10" t="s">
        <v>100</v>
      </c>
      <c r="D96" s="18">
        <v>92915</v>
      </c>
      <c r="E96" s="19" t="s">
        <v>98</v>
      </c>
    </row>
    <row r="97" spans="1:5" ht="12.75">
      <c r="A97" s="10" t="s">
        <v>95</v>
      </c>
      <c r="B97" s="10" t="s">
        <v>47</v>
      </c>
      <c r="C97" s="10" t="s">
        <v>100</v>
      </c>
      <c r="D97" s="18">
        <v>13567</v>
      </c>
      <c r="E97" s="20">
        <f>SUM(D92:D97)</f>
        <v>983214</v>
      </c>
    </row>
    <row r="98" spans="1:5" ht="12.75">
      <c r="A98" s="8" t="s">
        <v>98</v>
      </c>
      <c r="B98" s="8" t="s">
        <v>98</v>
      </c>
      <c r="C98" s="8" t="s">
        <v>98</v>
      </c>
      <c r="D98" s="21"/>
      <c r="E98" s="22" t="s">
        <v>98</v>
      </c>
    </row>
    <row r="99" spans="1:5" ht="12.75">
      <c r="A99" s="10" t="s">
        <v>95</v>
      </c>
      <c r="B99" s="10" t="s">
        <v>48</v>
      </c>
      <c r="C99" s="10" t="s">
        <v>97</v>
      </c>
      <c r="D99" s="18">
        <v>32068</v>
      </c>
      <c r="E99" s="19" t="s">
        <v>98</v>
      </c>
    </row>
    <row r="100" spans="1:5" ht="12.75">
      <c r="A100" s="10" t="s">
        <v>95</v>
      </c>
      <c r="B100" s="10" t="s">
        <v>49</v>
      </c>
      <c r="C100" s="10" t="s">
        <v>100</v>
      </c>
      <c r="D100" s="18">
        <v>62492</v>
      </c>
      <c r="E100" s="20">
        <f>SUM(D99:D100)</f>
        <v>94560</v>
      </c>
    </row>
    <row r="101" spans="1:5" ht="12.75">
      <c r="A101" s="8" t="s">
        <v>98</v>
      </c>
      <c r="B101" s="8" t="s">
        <v>98</v>
      </c>
      <c r="C101" s="8" t="s">
        <v>98</v>
      </c>
      <c r="D101" s="21"/>
      <c r="E101" s="22" t="s">
        <v>98</v>
      </c>
    </row>
    <row r="102" spans="1:5" ht="12.75">
      <c r="A102" s="10" t="s">
        <v>95</v>
      </c>
      <c r="B102" s="10" t="s">
        <v>50</v>
      </c>
      <c r="C102" s="10" t="s">
        <v>97</v>
      </c>
      <c r="D102" s="18">
        <v>43991</v>
      </c>
      <c r="E102" s="19" t="s">
        <v>98</v>
      </c>
    </row>
    <row r="103" spans="1:5" ht="12.75">
      <c r="A103" s="10" t="s">
        <v>95</v>
      </c>
      <c r="B103" s="10" t="s">
        <v>51</v>
      </c>
      <c r="C103" s="10" t="s">
        <v>100</v>
      </c>
      <c r="D103" s="18">
        <v>818558</v>
      </c>
      <c r="E103" s="20">
        <f>SUM(D102:D103)</f>
        <v>862549</v>
      </c>
    </row>
    <row r="104" spans="1:5" ht="12.75">
      <c r="A104" s="8" t="s">
        <v>98</v>
      </c>
      <c r="B104" s="8" t="s">
        <v>98</v>
      </c>
      <c r="C104" s="8" t="s">
        <v>98</v>
      </c>
      <c r="D104" s="21"/>
      <c r="E104" s="22" t="s">
        <v>98</v>
      </c>
    </row>
    <row r="105" spans="1:5" ht="12.75">
      <c r="A105" s="10" t="s">
        <v>95</v>
      </c>
      <c r="B105" s="10" t="s">
        <v>52</v>
      </c>
      <c r="C105" s="10" t="s">
        <v>97</v>
      </c>
      <c r="D105" s="18">
        <v>15006</v>
      </c>
      <c r="E105" s="19" t="s">
        <v>98</v>
      </c>
    </row>
    <row r="106" spans="1:5" ht="12.75">
      <c r="A106" s="10" t="s">
        <v>95</v>
      </c>
      <c r="B106" s="10" t="s">
        <v>53</v>
      </c>
      <c r="C106" s="10" t="s">
        <v>100</v>
      </c>
      <c r="D106" s="18">
        <v>143895</v>
      </c>
      <c r="E106" s="20">
        <f>SUM(D105:D106)</f>
        <v>158901</v>
      </c>
    </row>
    <row r="107" spans="1:5" ht="12.75">
      <c r="A107" s="8" t="s">
        <v>98</v>
      </c>
      <c r="B107" s="8" t="s">
        <v>98</v>
      </c>
      <c r="C107" s="8" t="s">
        <v>98</v>
      </c>
      <c r="D107" s="21"/>
      <c r="E107" s="22" t="s">
        <v>98</v>
      </c>
    </row>
    <row r="108" spans="1:5" ht="12.75">
      <c r="A108" s="10" t="s">
        <v>95</v>
      </c>
      <c r="B108" s="10" t="s">
        <v>54</v>
      </c>
      <c r="C108" s="10" t="s">
        <v>97</v>
      </c>
      <c r="D108" s="18" t="s">
        <v>94</v>
      </c>
      <c r="E108" s="19" t="s">
        <v>98</v>
      </c>
    </row>
    <row r="109" spans="1:5" ht="12.75">
      <c r="A109" s="10" t="s">
        <v>95</v>
      </c>
      <c r="B109" s="10" t="s">
        <v>55</v>
      </c>
      <c r="C109" s="10" t="s">
        <v>100</v>
      </c>
      <c r="D109" s="18">
        <v>26929</v>
      </c>
      <c r="E109" s="19" t="s">
        <v>98</v>
      </c>
    </row>
    <row r="110" spans="1:5" ht="12.75">
      <c r="A110" s="10" t="s">
        <v>95</v>
      </c>
      <c r="B110" s="10" t="s">
        <v>56</v>
      </c>
      <c r="C110" s="10" t="s">
        <v>100</v>
      </c>
      <c r="D110" s="18">
        <v>21173</v>
      </c>
      <c r="E110" s="20">
        <f>SUM(D109:D110)</f>
        <v>48102</v>
      </c>
    </row>
    <row r="111" spans="1:5" s="28" customFormat="1" ht="12.75">
      <c r="A111" s="25"/>
      <c r="B111" s="25"/>
      <c r="C111" s="25"/>
      <c r="D111" s="26"/>
      <c r="E111" s="29"/>
    </row>
    <row r="112" spans="1:5" ht="12.75">
      <c r="A112" s="10" t="s">
        <v>95</v>
      </c>
      <c r="B112" s="10" t="s">
        <v>59</v>
      </c>
      <c r="C112" s="10" t="s">
        <v>97</v>
      </c>
      <c r="D112" s="18" t="s">
        <v>94</v>
      </c>
      <c r="E112" s="19" t="s">
        <v>98</v>
      </c>
    </row>
    <row r="113" spans="1:5" ht="12.75">
      <c r="A113" s="10" t="s">
        <v>95</v>
      </c>
      <c r="B113" s="10" t="s">
        <v>60</v>
      </c>
      <c r="C113" s="10" t="s">
        <v>100</v>
      </c>
      <c r="D113" s="18">
        <v>31451</v>
      </c>
      <c r="E113" s="19" t="s">
        <v>61</v>
      </c>
    </row>
    <row r="114" spans="1:5" s="28" customFormat="1" ht="12.75">
      <c r="A114" s="25"/>
      <c r="B114" s="25"/>
      <c r="C114" s="25"/>
      <c r="D114" s="26"/>
      <c r="E114" s="29"/>
    </row>
    <row r="115" spans="1:5" ht="12.75">
      <c r="A115" s="10" t="s">
        <v>95</v>
      </c>
      <c r="B115" s="10" t="s">
        <v>64</v>
      </c>
      <c r="C115" s="10" t="s">
        <v>97</v>
      </c>
      <c r="D115" s="18">
        <v>13362</v>
      </c>
      <c r="E115" s="19" t="s">
        <v>98</v>
      </c>
    </row>
    <row r="116" spans="1:5" ht="12.75">
      <c r="A116" s="10" t="s">
        <v>95</v>
      </c>
      <c r="B116" s="10" t="s">
        <v>65</v>
      </c>
      <c r="C116" s="10" t="s">
        <v>100</v>
      </c>
      <c r="D116" s="18">
        <v>79142</v>
      </c>
      <c r="E116" s="20">
        <f>SUM(D115:D116)</f>
        <v>92504</v>
      </c>
    </row>
    <row r="117" spans="1:5" s="28" customFormat="1" ht="12.75">
      <c r="A117" s="25"/>
      <c r="B117" s="25"/>
      <c r="C117" s="25"/>
      <c r="D117" s="26"/>
      <c r="E117" s="29"/>
    </row>
    <row r="118" spans="1:5" ht="12.75">
      <c r="A118" s="10" t="s">
        <v>95</v>
      </c>
      <c r="B118" s="10" t="s">
        <v>73</v>
      </c>
      <c r="C118" s="10" t="s">
        <v>97</v>
      </c>
      <c r="D118" s="18" t="s">
        <v>94</v>
      </c>
      <c r="E118" s="19" t="s">
        <v>98</v>
      </c>
    </row>
    <row r="119" spans="1:5" ht="12.75">
      <c r="A119" s="10" t="s">
        <v>95</v>
      </c>
      <c r="B119" s="10" t="s">
        <v>74</v>
      </c>
      <c r="C119" s="10" t="s">
        <v>100</v>
      </c>
      <c r="D119" s="18">
        <v>19117</v>
      </c>
      <c r="E119" s="19" t="s">
        <v>75</v>
      </c>
    </row>
    <row r="120" spans="1:5" s="28" customFormat="1" ht="12.75">
      <c r="A120" s="25"/>
      <c r="B120" s="25"/>
      <c r="C120" s="25"/>
      <c r="D120" s="26"/>
      <c r="E120" s="29"/>
    </row>
    <row r="121" spans="1:5" ht="12.75">
      <c r="A121" s="10" t="s">
        <v>95</v>
      </c>
      <c r="B121" s="10" t="s">
        <v>81</v>
      </c>
      <c r="C121" s="10" t="s">
        <v>97</v>
      </c>
      <c r="D121" s="18">
        <v>16240</v>
      </c>
      <c r="E121" s="19" t="s">
        <v>98</v>
      </c>
    </row>
    <row r="122" spans="1:5" ht="12.75">
      <c r="A122" s="10" t="s">
        <v>95</v>
      </c>
      <c r="B122" s="10" t="s">
        <v>82</v>
      </c>
      <c r="C122" s="10" t="s">
        <v>100</v>
      </c>
      <c r="D122" s="18">
        <v>82842</v>
      </c>
      <c r="E122" s="20"/>
    </row>
    <row r="123" spans="1:5" ht="12.75">
      <c r="A123" s="10" t="s">
        <v>95</v>
      </c>
      <c r="B123" s="10" t="s">
        <v>83</v>
      </c>
      <c r="C123" s="10" t="s">
        <v>100</v>
      </c>
      <c r="D123" s="18">
        <v>20556</v>
      </c>
      <c r="E123" s="20">
        <f>SUM(D121:D123)</f>
        <v>119638</v>
      </c>
    </row>
    <row r="124" spans="1:5" ht="12.75">
      <c r="A124" s="8" t="s">
        <v>98</v>
      </c>
      <c r="B124" s="8" t="s">
        <v>98</v>
      </c>
      <c r="C124" s="8" t="s">
        <v>98</v>
      </c>
      <c r="D124" s="21"/>
      <c r="E124" s="23" t="s">
        <v>98</v>
      </c>
    </row>
    <row r="125" spans="1:5" ht="12.75">
      <c r="A125" s="10" t="s">
        <v>95</v>
      </c>
      <c r="B125" s="10" t="s">
        <v>84</v>
      </c>
      <c r="C125" s="10" t="s">
        <v>97</v>
      </c>
      <c r="D125" s="18">
        <v>163424</v>
      </c>
      <c r="E125" s="20" t="s">
        <v>98</v>
      </c>
    </row>
    <row r="126" spans="1:5" ht="12.75">
      <c r="A126" s="10" t="s">
        <v>95</v>
      </c>
      <c r="B126" s="10" t="s">
        <v>86</v>
      </c>
      <c r="C126" s="10" t="s">
        <v>100</v>
      </c>
      <c r="D126" s="18">
        <v>342265</v>
      </c>
      <c r="E126" s="35">
        <f>D125+D126</f>
        <v>505689</v>
      </c>
    </row>
    <row r="127" spans="1:5" ht="12.75">
      <c r="A127" s="8" t="s">
        <v>98</v>
      </c>
      <c r="B127" s="8" t="s">
        <v>98</v>
      </c>
      <c r="C127" s="8" t="s">
        <v>98</v>
      </c>
      <c r="D127" s="21"/>
      <c r="E127" s="22" t="s">
        <v>98</v>
      </c>
    </row>
    <row r="128" spans="1:5" ht="12.75">
      <c r="A128" s="10" t="s">
        <v>95</v>
      </c>
      <c r="B128" s="10" t="s">
        <v>87</v>
      </c>
      <c r="C128" s="10" t="s">
        <v>97</v>
      </c>
      <c r="D128" s="18">
        <v>17679</v>
      </c>
      <c r="E128" s="19" t="s">
        <v>98</v>
      </c>
    </row>
    <row r="129" spans="1:5" ht="12.75">
      <c r="A129" s="10" t="s">
        <v>95</v>
      </c>
      <c r="B129" s="10" t="s">
        <v>88</v>
      </c>
      <c r="C129" s="10" t="s">
        <v>100</v>
      </c>
      <c r="D129" s="18">
        <v>30629</v>
      </c>
      <c r="E129" s="20">
        <f>+D128+D129</f>
        <v>48308</v>
      </c>
    </row>
    <row r="130" spans="1:5" ht="12.75">
      <c r="A130" s="8" t="s">
        <v>98</v>
      </c>
      <c r="B130" s="8" t="s">
        <v>98</v>
      </c>
      <c r="C130" s="8" t="s">
        <v>98</v>
      </c>
      <c r="D130" s="21"/>
      <c r="E130" s="22" t="s">
        <v>98</v>
      </c>
    </row>
    <row r="131" spans="1:5" ht="12.75">
      <c r="A131" s="10" t="s">
        <v>95</v>
      </c>
      <c r="B131" s="10" t="s">
        <v>90</v>
      </c>
      <c r="C131" s="10" t="s">
        <v>97</v>
      </c>
      <c r="D131" s="18" t="s">
        <v>94</v>
      </c>
      <c r="E131" s="19" t="s">
        <v>98</v>
      </c>
    </row>
    <row r="132" spans="1:5" ht="12.75">
      <c r="A132" s="10" t="s">
        <v>95</v>
      </c>
      <c r="B132" s="10" t="s">
        <v>91</v>
      </c>
      <c r="C132" s="10" t="s">
        <v>100</v>
      </c>
      <c r="D132" s="18">
        <v>26518</v>
      </c>
      <c r="E132" s="19" t="s">
        <v>28</v>
      </c>
    </row>
    <row r="133" spans="1:5" ht="12.75">
      <c r="A133" s="8" t="s">
        <v>98</v>
      </c>
      <c r="B133" s="8" t="s">
        <v>98</v>
      </c>
      <c r="C133" s="8" t="s">
        <v>98</v>
      </c>
      <c r="D133" s="21"/>
      <c r="E133" s="22" t="s">
        <v>98</v>
      </c>
    </row>
    <row r="134" spans="1:5" ht="12.75">
      <c r="A134" s="8" t="s">
        <v>95</v>
      </c>
      <c r="B134" s="8" t="s">
        <v>69</v>
      </c>
      <c r="C134" s="8" t="s">
        <v>100</v>
      </c>
      <c r="D134" s="21">
        <v>15212</v>
      </c>
      <c r="E134" s="22" t="s">
        <v>98</v>
      </c>
    </row>
    <row r="135" spans="1:5" ht="12.75">
      <c r="A135" s="8" t="s">
        <v>95</v>
      </c>
      <c r="B135" s="8" t="s">
        <v>58</v>
      </c>
      <c r="C135" s="8" t="s">
        <v>100</v>
      </c>
      <c r="D135" s="21">
        <v>12128</v>
      </c>
      <c r="E135" s="22"/>
    </row>
    <row r="136" spans="1:5" ht="12.75">
      <c r="A136" s="8" t="s">
        <v>95</v>
      </c>
      <c r="B136" s="8" t="s">
        <v>144</v>
      </c>
      <c r="C136" s="8" t="s">
        <v>100</v>
      </c>
      <c r="D136" s="21">
        <v>28779</v>
      </c>
      <c r="E136" s="22" t="s">
        <v>98</v>
      </c>
    </row>
    <row r="137" spans="1:5" ht="12.75">
      <c r="A137" s="8" t="s">
        <v>95</v>
      </c>
      <c r="B137" s="8" t="s">
        <v>26</v>
      </c>
      <c r="C137" s="8" t="s">
        <v>100</v>
      </c>
      <c r="D137" s="21">
        <v>10895</v>
      </c>
      <c r="E137" s="22"/>
    </row>
    <row r="138" spans="1:5" ht="12.75">
      <c r="A138" s="8" t="s">
        <v>95</v>
      </c>
      <c r="B138" s="8" t="s">
        <v>101</v>
      </c>
      <c r="C138" s="8" t="s">
        <v>97</v>
      </c>
      <c r="D138" s="21">
        <v>69070</v>
      </c>
      <c r="E138" s="22" t="s">
        <v>98</v>
      </c>
    </row>
    <row r="139" spans="1:5" ht="12.75">
      <c r="A139" s="8" t="s">
        <v>95</v>
      </c>
      <c r="B139" s="8" t="s">
        <v>102</v>
      </c>
      <c r="C139" s="8" t="s">
        <v>100</v>
      </c>
      <c r="D139" s="21">
        <v>30012</v>
      </c>
      <c r="E139" s="22" t="s">
        <v>98</v>
      </c>
    </row>
    <row r="140" spans="1:5" ht="12.75">
      <c r="A140" s="8" t="s">
        <v>95</v>
      </c>
      <c r="B140" s="8" t="s">
        <v>110</v>
      </c>
      <c r="C140" s="8" t="s">
        <v>97</v>
      </c>
      <c r="D140" s="21">
        <v>10484</v>
      </c>
      <c r="E140" s="22"/>
    </row>
    <row r="141" spans="1:5" ht="12.75">
      <c r="A141" s="8" t="s">
        <v>95</v>
      </c>
      <c r="B141" s="8" t="s">
        <v>111</v>
      </c>
      <c r="C141" s="8" t="s">
        <v>97</v>
      </c>
      <c r="D141" s="21">
        <v>47280</v>
      </c>
      <c r="E141" s="22" t="s">
        <v>98</v>
      </c>
    </row>
    <row r="142" spans="1:5" ht="12.75">
      <c r="A142" s="8" t="s">
        <v>95</v>
      </c>
      <c r="B142" s="8" t="s">
        <v>113</v>
      </c>
      <c r="C142" s="8" t="s">
        <v>97</v>
      </c>
      <c r="D142" s="21">
        <v>18501</v>
      </c>
      <c r="E142" s="22"/>
    </row>
    <row r="143" spans="1:5" ht="12.75">
      <c r="A143" s="8" t="s">
        <v>95</v>
      </c>
      <c r="B143" s="8" t="s">
        <v>70</v>
      </c>
      <c r="C143" s="8" t="s">
        <v>100</v>
      </c>
      <c r="D143" s="21">
        <v>25079</v>
      </c>
      <c r="E143" s="22" t="s">
        <v>98</v>
      </c>
    </row>
    <row r="144" spans="1:5" ht="12.75">
      <c r="A144" s="8" t="s">
        <v>95</v>
      </c>
      <c r="B144" s="8" t="s">
        <v>77</v>
      </c>
      <c r="C144" s="8" t="s">
        <v>100</v>
      </c>
      <c r="D144" s="21">
        <v>16651</v>
      </c>
      <c r="E144" s="22" t="s">
        <v>98</v>
      </c>
    </row>
    <row r="145" spans="1:5" ht="12.75">
      <c r="A145" s="8" t="s">
        <v>95</v>
      </c>
      <c r="B145" s="8" t="s">
        <v>125</v>
      </c>
      <c r="C145" s="8" t="s">
        <v>97</v>
      </c>
      <c r="D145" s="21">
        <v>214609</v>
      </c>
      <c r="E145" s="22" t="s">
        <v>98</v>
      </c>
    </row>
    <row r="146" spans="1:5" ht="12.75">
      <c r="A146" s="8" t="s">
        <v>95</v>
      </c>
      <c r="B146" s="8" t="s">
        <v>126</v>
      </c>
      <c r="C146" s="8" t="s">
        <v>100</v>
      </c>
      <c r="D146" s="21">
        <v>35357</v>
      </c>
      <c r="E146" s="22"/>
    </row>
    <row r="147" spans="1:5" ht="12.75">
      <c r="A147" s="8" t="s">
        <v>95</v>
      </c>
      <c r="B147" s="8" t="s">
        <v>127</v>
      </c>
      <c r="C147" s="8" t="s">
        <v>97</v>
      </c>
      <c r="D147" s="21">
        <v>16240</v>
      </c>
      <c r="E147" s="22" t="s">
        <v>98</v>
      </c>
    </row>
    <row r="148" spans="1:5" ht="12.75">
      <c r="A148" s="8" t="s">
        <v>95</v>
      </c>
      <c r="B148" s="8" t="s">
        <v>130</v>
      </c>
      <c r="C148" s="8" t="s">
        <v>97</v>
      </c>
      <c r="D148" s="21">
        <v>11923</v>
      </c>
      <c r="E148" s="22" t="s">
        <v>98</v>
      </c>
    </row>
    <row r="149" spans="1:5" ht="12.75">
      <c r="A149" s="8" t="s">
        <v>95</v>
      </c>
      <c r="B149" s="8" t="s">
        <v>132</v>
      </c>
      <c r="C149" s="8" t="s">
        <v>97</v>
      </c>
      <c r="D149" s="21">
        <v>14595</v>
      </c>
      <c r="E149" s="22"/>
    </row>
    <row r="150" spans="1:5" ht="12.75">
      <c r="A150" s="8" t="s">
        <v>95</v>
      </c>
      <c r="B150" s="8" t="s">
        <v>136</v>
      </c>
      <c r="C150" s="8" t="s">
        <v>97</v>
      </c>
      <c r="D150" s="21">
        <v>60230</v>
      </c>
      <c r="E150" s="22" t="s">
        <v>98</v>
      </c>
    </row>
    <row r="151" spans="1:5" ht="12.75">
      <c r="A151" s="8" t="s">
        <v>95</v>
      </c>
      <c r="B151" s="8" t="s">
        <v>142</v>
      </c>
      <c r="C151" s="8" t="s">
        <v>97</v>
      </c>
      <c r="D151" s="21">
        <v>17679</v>
      </c>
      <c r="E151" s="22"/>
    </row>
    <row r="152" spans="1:5" ht="12.75">
      <c r="A152" s="8" t="s">
        <v>95</v>
      </c>
      <c r="B152" s="8" t="s">
        <v>143</v>
      </c>
      <c r="C152" s="8" t="s">
        <v>97</v>
      </c>
      <c r="D152" s="21">
        <v>32685</v>
      </c>
      <c r="E152" s="22" t="s">
        <v>98</v>
      </c>
    </row>
    <row r="153" spans="1:5" ht="12.75">
      <c r="A153" s="8" t="s">
        <v>95</v>
      </c>
      <c r="B153" s="8" t="s">
        <v>146</v>
      </c>
      <c r="C153" s="8" t="s">
        <v>97</v>
      </c>
      <c r="D153" s="21">
        <v>12539</v>
      </c>
      <c r="E153" s="22"/>
    </row>
    <row r="154" spans="1:5" ht="12.75">
      <c r="A154" s="8" t="s">
        <v>95</v>
      </c>
      <c r="B154" s="8" t="s">
        <v>148</v>
      </c>
      <c r="C154" s="8" t="s">
        <v>100</v>
      </c>
      <c r="D154" s="21">
        <v>13978</v>
      </c>
      <c r="E154" s="22"/>
    </row>
    <row r="155" spans="1:5" ht="12.75">
      <c r="A155" s="8" t="s">
        <v>95</v>
      </c>
      <c r="B155" s="8" t="s">
        <v>147</v>
      </c>
      <c r="C155" s="8" t="s">
        <v>97</v>
      </c>
      <c r="D155" s="21">
        <v>67220</v>
      </c>
      <c r="E155" s="22" t="s">
        <v>98</v>
      </c>
    </row>
    <row r="156" spans="1:5" ht="12.75">
      <c r="A156" s="8" t="s">
        <v>95</v>
      </c>
      <c r="B156" s="8" t="s">
        <v>103</v>
      </c>
      <c r="C156" s="8" t="s">
        <v>100</v>
      </c>
      <c r="D156" s="21">
        <v>14595</v>
      </c>
      <c r="E156" s="22" t="s">
        <v>98</v>
      </c>
    </row>
    <row r="157" spans="1:5" ht="12.75">
      <c r="A157" s="8" t="s">
        <v>95</v>
      </c>
      <c r="B157" s="8" t="s">
        <v>154</v>
      </c>
      <c r="C157" s="8" t="s">
        <v>97</v>
      </c>
      <c r="D157" s="21">
        <v>64136</v>
      </c>
      <c r="E157" s="22" t="s">
        <v>98</v>
      </c>
    </row>
    <row r="158" spans="1:5" ht="12.75">
      <c r="A158" s="8" t="s">
        <v>95</v>
      </c>
      <c r="B158" s="8" t="s">
        <v>156</v>
      </c>
      <c r="C158" s="8" t="s">
        <v>97</v>
      </c>
      <c r="D158" s="21">
        <v>20968</v>
      </c>
      <c r="E158" s="22" t="s">
        <v>98</v>
      </c>
    </row>
    <row r="159" spans="1:5" ht="12.75">
      <c r="A159" s="8" t="s">
        <v>95</v>
      </c>
      <c r="B159" s="8" t="s">
        <v>172</v>
      </c>
      <c r="C159" s="8" t="s">
        <v>100</v>
      </c>
      <c r="D159" s="21">
        <v>13978</v>
      </c>
      <c r="E159" s="22"/>
    </row>
    <row r="160" spans="1:5" ht="12.75">
      <c r="A160" s="8" t="s">
        <v>95</v>
      </c>
      <c r="B160" s="8" t="s">
        <v>104</v>
      </c>
      <c r="C160" s="8" t="s">
        <v>100</v>
      </c>
      <c r="D160" s="21">
        <v>10689</v>
      </c>
      <c r="E160" s="22" t="s">
        <v>98</v>
      </c>
    </row>
    <row r="161" spans="1:5" ht="12.75">
      <c r="A161" s="8" t="s">
        <v>95</v>
      </c>
      <c r="B161" s="8" t="s">
        <v>166</v>
      </c>
      <c r="C161" s="8" t="s">
        <v>97</v>
      </c>
      <c r="D161" s="21">
        <v>16445</v>
      </c>
      <c r="E161" s="22"/>
    </row>
    <row r="162" spans="1:5" ht="12.75">
      <c r="A162" s="8" t="s">
        <v>95</v>
      </c>
      <c r="B162" s="8" t="s">
        <v>105</v>
      </c>
      <c r="C162" s="8" t="s">
        <v>100</v>
      </c>
      <c r="D162" s="21">
        <v>55091</v>
      </c>
      <c r="E162" s="22" t="s">
        <v>98</v>
      </c>
    </row>
    <row r="163" spans="1:5" ht="12.75">
      <c r="A163" s="8" t="s">
        <v>95</v>
      </c>
      <c r="B163" s="8" t="s">
        <v>155</v>
      </c>
      <c r="C163" s="8" t="s">
        <v>100</v>
      </c>
      <c r="D163" s="21">
        <v>23229</v>
      </c>
      <c r="E163" s="22"/>
    </row>
    <row r="164" spans="1:5" ht="12.75">
      <c r="A164" s="8" t="s">
        <v>95</v>
      </c>
      <c r="B164" s="8" t="s">
        <v>170</v>
      </c>
      <c r="C164" s="8" t="s">
        <v>100</v>
      </c>
      <c r="D164" s="21">
        <v>17267</v>
      </c>
      <c r="E164" s="22"/>
    </row>
    <row r="165" spans="1:5" ht="12.75">
      <c r="A165" s="8" t="s">
        <v>95</v>
      </c>
      <c r="B165" s="8" t="s">
        <v>169</v>
      </c>
      <c r="C165" s="8" t="s">
        <v>97</v>
      </c>
      <c r="D165" s="21">
        <v>13978</v>
      </c>
      <c r="E165" s="22" t="s">
        <v>98</v>
      </c>
    </row>
    <row r="166" spans="1:5" ht="12.75">
      <c r="A166" s="8" t="s">
        <v>95</v>
      </c>
      <c r="B166" s="8" t="s">
        <v>171</v>
      </c>
      <c r="C166" s="8" t="s">
        <v>97</v>
      </c>
      <c r="D166" s="21">
        <v>19940</v>
      </c>
      <c r="E166" s="22" t="s">
        <v>98</v>
      </c>
    </row>
    <row r="167" spans="1:5" ht="12.75">
      <c r="A167" s="8" t="s">
        <v>95</v>
      </c>
      <c r="B167" s="8" t="s">
        <v>174</v>
      </c>
      <c r="C167" s="8" t="s">
        <v>100</v>
      </c>
      <c r="D167" s="21">
        <v>14801</v>
      </c>
      <c r="E167" s="22"/>
    </row>
    <row r="168" spans="1:5" ht="12.75">
      <c r="A168" s="8" t="s">
        <v>95</v>
      </c>
      <c r="B168" s="8" t="s">
        <v>106</v>
      </c>
      <c r="C168" s="8" t="s">
        <v>100</v>
      </c>
      <c r="D168" s="21">
        <v>35768</v>
      </c>
      <c r="E168" s="22"/>
    </row>
    <row r="169" spans="1:5" ht="12.75">
      <c r="A169" s="8" t="s">
        <v>95</v>
      </c>
      <c r="B169" s="8" t="s">
        <v>173</v>
      </c>
      <c r="C169" s="8" t="s">
        <v>97</v>
      </c>
      <c r="D169" s="21">
        <v>26518</v>
      </c>
      <c r="E169" s="22" t="s">
        <v>98</v>
      </c>
    </row>
    <row r="170" spans="1:5" ht="12.75">
      <c r="A170" s="8" t="s">
        <v>95</v>
      </c>
      <c r="B170" s="8" t="s">
        <v>175</v>
      </c>
      <c r="C170" s="8" t="s">
        <v>97</v>
      </c>
      <c r="D170" s="21">
        <v>10895</v>
      </c>
      <c r="E170" s="22"/>
    </row>
    <row r="171" spans="1:5" ht="12.75">
      <c r="A171" s="8" t="s">
        <v>95</v>
      </c>
      <c r="B171" s="8" t="s">
        <v>128</v>
      </c>
      <c r="C171" s="8" t="s">
        <v>100</v>
      </c>
      <c r="D171" s="21">
        <v>17473</v>
      </c>
      <c r="E171" s="22" t="s">
        <v>98</v>
      </c>
    </row>
    <row r="172" spans="1:5" ht="12.75">
      <c r="A172" s="8" t="s">
        <v>95</v>
      </c>
      <c r="B172" s="8" t="s">
        <v>178</v>
      </c>
      <c r="C172" s="8" t="s">
        <v>97</v>
      </c>
      <c r="D172" s="21">
        <v>41113</v>
      </c>
      <c r="E172" s="22" t="s">
        <v>98</v>
      </c>
    </row>
    <row r="173" spans="1:5" ht="12.75">
      <c r="A173" s="8" t="s">
        <v>95</v>
      </c>
      <c r="B173" s="8" t="s">
        <v>21</v>
      </c>
      <c r="C173" s="8" t="s">
        <v>97</v>
      </c>
      <c r="D173" s="21">
        <v>22612</v>
      </c>
      <c r="E173" s="22"/>
    </row>
    <row r="174" spans="1:5" ht="12.75">
      <c r="A174" s="8" t="s">
        <v>95</v>
      </c>
      <c r="B174" s="8" t="s">
        <v>25</v>
      </c>
      <c r="C174" s="8" t="s">
        <v>97</v>
      </c>
      <c r="D174" s="21">
        <v>17884</v>
      </c>
      <c r="E174" s="22" t="s">
        <v>98</v>
      </c>
    </row>
    <row r="175" spans="1:5" ht="12.75">
      <c r="A175" s="8" t="s">
        <v>95</v>
      </c>
      <c r="B175" s="8" t="s">
        <v>78</v>
      </c>
      <c r="C175" s="8" t="s">
        <v>100</v>
      </c>
      <c r="D175" s="21">
        <v>10895</v>
      </c>
      <c r="E175" s="22" t="s">
        <v>98</v>
      </c>
    </row>
    <row r="176" spans="1:5" ht="12.75">
      <c r="A176" s="8" t="s">
        <v>95</v>
      </c>
      <c r="B176" s="8" t="s">
        <v>131</v>
      </c>
      <c r="C176" s="8" t="s">
        <v>100</v>
      </c>
      <c r="D176" s="21">
        <v>17884</v>
      </c>
      <c r="E176" s="22"/>
    </row>
    <row r="177" spans="1:5" ht="12.75">
      <c r="A177" s="8" t="s">
        <v>95</v>
      </c>
      <c r="B177" s="8" t="s">
        <v>27</v>
      </c>
      <c r="C177" s="8" t="s">
        <v>97</v>
      </c>
      <c r="D177" s="21">
        <v>26518</v>
      </c>
      <c r="E177" s="22"/>
    </row>
    <row r="178" spans="1:5" ht="12.75">
      <c r="A178" s="8" t="s">
        <v>95</v>
      </c>
      <c r="B178" s="8" t="s">
        <v>36</v>
      </c>
      <c r="C178" s="8" t="s">
        <v>97</v>
      </c>
      <c r="D178" s="21">
        <v>13567</v>
      </c>
      <c r="E178" s="22"/>
    </row>
    <row r="179" spans="1:5" ht="12.75">
      <c r="A179" s="8" t="s">
        <v>95</v>
      </c>
      <c r="B179" s="8" t="s">
        <v>159</v>
      </c>
      <c r="C179" s="8" t="s">
        <v>100</v>
      </c>
      <c r="D179" s="21">
        <v>15623</v>
      </c>
      <c r="E179" s="22"/>
    </row>
    <row r="180" spans="1:5" ht="12.75">
      <c r="A180" s="8" t="s">
        <v>95</v>
      </c>
      <c r="B180" s="8" t="s">
        <v>71</v>
      </c>
      <c r="C180" s="8" t="s">
        <v>100</v>
      </c>
      <c r="D180" s="21">
        <v>16856</v>
      </c>
      <c r="E180" s="22" t="s">
        <v>98</v>
      </c>
    </row>
    <row r="181" spans="1:5" ht="12.75">
      <c r="A181" s="8" t="s">
        <v>95</v>
      </c>
      <c r="B181" s="8" t="s">
        <v>137</v>
      </c>
      <c r="C181" s="8" t="s">
        <v>100</v>
      </c>
      <c r="D181" s="21">
        <v>29807</v>
      </c>
      <c r="E181" s="22" t="s">
        <v>98</v>
      </c>
    </row>
    <row r="182" spans="1:5" ht="12.75">
      <c r="A182" s="25" t="s">
        <v>95</v>
      </c>
      <c r="B182" s="25" t="s">
        <v>85</v>
      </c>
      <c r="C182" s="25" t="s">
        <v>100</v>
      </c>
      <c r="D182" s="26">
        <v>67220</v>
      </c>
      <c r="E182" s="29"/>
    </row>
    <row r="183" spans="1:5" ht="12.75">
      <c r="A183" s="8" t="s">
        <v>95</v>
      </c>
      <c r="B183" s="8" t="s">
        <v>112</v>
      </c>
      <c r="C183" s="8" t="s">
        <v>100</v>
      </c>
      <c r="D183" s="21">
        <v>11306</v>
      </c>
      <c r="E183" s="22"/>
    </row>
    <row r="184" spans="1:5" ht="12.75">
      <c r="A184" s="8" t="s">
        <v>95</v>
      </c>
      <c r="B184" s="8" t="s">
        <v>145</v>
      </c>
      <c r="C184" s="8" t="s">
        <v>100</v>
      </c>
      <c r="D184" s="21">
        <v>15006</v>
      </c>
      <c r="E184" s="22"/>
    </row>
    <row r="185" spans="1:5" ht="12.75">
      <c r="A185" s="8" t="s">
        <v>95</v>
      </c>
      <c r="B185" s="8" t="s">
        <v>72</v>
      </c>
      <c r="C185" s="8" t="s">
        <v>100</v>
      </c>
      <c r="D185" s="21">
        <v>25284</v>
      </c>
      <c r="E185" s="22"/>
    </row>
    <row r="186" spans="1:5" ht="12.75">
      <c r="A186" s="8" t="s">
        <v>95</v>
      </c>
      <c r="B186" s="8" t="s">
        <v>67</v>
      </c>
      <c r="C186" s="8" t="s">
        <v>100</v>
      </c>
      <c r="D186" s="21">
        <v>50980</v>
      </c>
      <c r="E186" s="22"/>
    </row>
    <row r="187" spans="1:5" ht="12.75">
      <c r="A187" s="8" t="s">
        <v>95</v>
      </c>
      <c r="B187" s="8" t="s">
        <v>57</v>
      </c>
      <c r="C187" s="8" t="s">
        <v>97</v>
      </c>
      <c r="D187" s="21">
        <v>11100</v>
      </c>
      <c r="E187" s="22" t="s">
        <v>98</v>
      </c>
    </row>
    <row r="188" spans="1:5" ht="12.75">
      <c r="A188" s="8" t="s">
        <v>95</v>
      </c>
      <c r="B188" s="8" t="s">
        <v>62</v>
      </c>
      <c r="C188" s="8" t="s">
        <v>97</v>
      </c>
      <c r="D188" s="21">
        <v>20145</v>
      </c>
      <c r="E188" s="22" t="s">
        <v>98</v>
      </c>
    </row>
    <row r="189" spans="1:5" ht="12.75">
      <c r="A189" s="8" t="s">
        <v>95</v>
      </c>
      <c r="B189" s="8" t="s">
        <v>63</v>
      </c>
      <c r="C189" s="8" t="s">
        <v>100</v>
      </c>
      <c r="D189" s="21">
        <v>17062</v>
      </c>
      <c r="E189" s="22"/>
    </row>
    <row r="190" spans="1:5" ht="12.75">
      <c r="A190" s="8" t="s">
        <v>95</v>
      </c>
      <c r="B190" s="8" t="s">
        <v>179</v>
      </c>
      <c r="C190" s="8" t="s">
        <v>100</v>
      </c>
      <c r="D190" s="21">
        <v>18706</v>
      </c>
      <c r="E190" s="22" t="s">
        <v>98</v>
      </c>
    </row>
    <row r="191" spans="1:5" ht="12.75">
      <c r="A191" s="8" t="s">
        <v>95</v>
      </c>
      <c r="B191" s="8" t="s">
        <v>138</v>
      </c>
      <c r="C191" s="8" t="s">
        <v>100</v>
      </c>
      <c r="D191" s="21">
        <v>19117</v>
      </c>
      <c r="E191" s="22"/>
    </row>
    <row r="192" spans="1:5" ht="12.75">
      <c r="A192" s="8" t="s">
        <v>95</v>
      </c>
      <c r="B192" s="8" t="s">
        <v>68</v>
      </c>
      <c r="C192" s="8" t="s">
        <v>97</v>
      </c>
      <c r="D192" s="21">
        <v>57969</v>
      </c>
      <c r="E192" s="22" t="s">
        <v>98</v>
      </c>
    </row>
    <row r="193" spans="1:5" ht="12.75">
      <c r="A193" s="8" t="s">
        <v>95</v>
      </c>
      <c r="B193" s="8" t="s">
        <v>66</v>
      </c>
      <c r="C193" s="8" t="s">
        <v>97</v>
      </c>
      <c r="D193" s="21">
        <v>40496</v>
      </c>
      <c r="E193" s="22" t="s">
        <v>98</v>
      </c>
    </row>
    <row r="194" spans="1:5" ht="12.75">
      <c r="A194" s="8" t="s">
        <v>95</v>
      </c>
      <c r="B194" s="8" t="s">
        <v>180</v>
      </c>
      <c r="C194" s="8" t="s">
        <v>100</v>
      </c>
      <c r="D194" s="21">
        <v>24668</v>
      </c>
      <c r="E194" s="22"/>
    </row>
    <row r="195" spans="1:5" ht="12.75">
      <c r="A195" s="8" t="s">
        <v>95</v>
      </c>
      <c r="B195" s="8" t="s">
        <v>79</v>
      </c>
      <c r="C195" s="8" t="s">
        <v>100</v>
      </c>
      <c r="D195" s="21">
        <v>30218</v>
      </c>
      <c r="E195" s="22" t="s">
        <v>98</v>
      </c>
    </row>
    <row r="196" spans="1:5" ht="12.75">
      <c r="A196" s="8" t="s">
        <v>95</v>
      </c>
      <c r="B196" s="8" t="s">
        <v>80</v>
      </c>
      <c r="C196" s="8" t="s">
        <v>100</v>
      </c>
      <c r="D196" s="21">
        <v>42141</v>
      </c>
      <c r="E196" s="22"/>
    </row>
    <row r="197" spans="1:5" ht="12.75">
      <c r="A197" s="8" t="s">
        <v>95</v>
      </c>
      <c r="B197" s="8" t="s">
        <v>76</v>
      </c>
      <c r="C197" s="8" t="s">
        <v>97</v>
      </c>
      <c r="D197" s="21">
        <v>40291</v>
      </c>
      <c r="E197" s="22" t="s">
        <v>98</v>
      </c>
    </row>
    <row r="198" spans="1:5" ht="12.75">
      <c r="A198" s="8" t="s">
        <v>95</v>
      </c>
      <c r="B198" s="8" t="s">
        <v>157</v>
      </c>
      <c r="C198" s="8" t="s">
        <v>100</v>
      </c>
      <c r="D198" s="21">
        <v>24462</v>
      </c>
      <c r="E198" s="22" t="s">
        <v>98</v>
      </c>
    </row>
    <row r="199" spans="1:5" ht="12.75">
      <c r="A199" s="8" t="s">
        <v>95</v>
      </c>
      <c r="B199" s="8" t="s">
        <v>129</v>
      </c>
      <c r="C199" s="8" t="s">
        <v>100</v>
      </c>
      <c r="D199" s="21">
        <v>12745</v>
      </c>
      <c r="E199" s="22"/>
    </row>
    <row r="200" spans="1:5" ht="12.75">
      <c r="A200" s="8" t="s">
        <v>95</v>
      </c>
      <c r="B200" s="8" t="s">
        <v>89</v>
      </c>
      <c r="C200" s="8" t="s">
        <v>97</v>
      </c>
      <c r="D200" s="21">
        <v>11306</v>
      </c>
      <c r="E200" s="22"/>
    </row>
    <row r="201" spans="1:5" ht="12.75">
      <c r="A201" s="8" t="s">
        <v>95</v>
      </c>
      <c r="B201" s="8" t="s">
        <v>158</v>
      </c>
      <c r="C201" s="8" t="s">
        <v>100</v>
      </c>
      <c r="D201" s="21">
        <v>16651</v>
      </c>
      <c r="E201" s="22" t="s">
        <v>98</v>
      </c>
    </row>
    <row r="202" spans="1:5" ht="12.75">
      <c r="A202" s="8" t="s">
        <v>98</v>
      </c>
      <c r="B202" s="8" t="s">
        <v>98</v>
      </c>
      <c r="C202" s="8" t="s">
        <v>98</v>
      </c>
      <c r="D202" s="21"/>
      <c r="E202" s="22" t="s">
        <v>98</v>
      </c>
    </row>
    <row r="203" spans="1:5" ht="12.75">
      <c r="A203" s="8"/>
      <c r="B203" s="13" t="s">
        <v>92</v>
      </c>
      <c r="C203" s="13"/>
      <c r="D203" s="14">
        <f>SUM(D2:D201)</f>
        <v>11571836</v>
      </c>
      <c r="E203" s="22"/>
    </row>
    <row r="204" spans="1:5" ht="12.75">
      <c r="A204" s="8"/>
      <c r="B204" s="11"/>
      <c r="C204" s="11"/>
      <c r="D204" s="12"/>
      <c r="E204" s="22"/>
    </row>
    <row r="205" spans="1:5" ht="12.75">
      <c r="A205" s="8"/>
      <c r="B205" s="15" t="s">
        <v>185</v>
      </c>
      <c r="C205" s="15"/>
      <c r="D205" s="16">
        <f>+D207-D203</f>
        <v>18711919</v>
      </c>
      <c r="E205" s="22"/>
    </row>
    <row r="206" spans="1:5" ht="12.75">
      <c r="A206" s="8"/>
      <c r="B206" s="11"/>
      <c r="C206" s="11"/>
      <c r="D206" s="12"/>
      <c r="E206" s="22"/>
    </row>
    <row r="207" spans="1:5" ht="12.75">
      <c r="A207" s="8"/>
      <c r="B207" s="13" t="s">
        <v>93</v>
      </c>
      <c r="C207" s="13"/>
      <c r="D207" s="14">
        <v>30283755</v>
      </c>
      <c r="E207" s="22"/>
    </row>
    <row r="209" spans="1:5" s="30" customFormat="1" ht="69.75" customHeight="1">
      <c r="A209" s="31" t="s">
        <v>186</v>
      </c>
      <c r="B209" s="32"/>
      <c r="C209" s="32"/>
      <c r="D209" s="32"/>
      <c r="E209" s="33"/>
    </row>
    <row r="210" spans="1:5" s="30" customFormat="1" ht="69.75" customHeight="1">
      <c r="A210" s="34" t="s">
        <v>187</v>
      </c>
      <c r="B210" s="32"/>
      <c r="C210" s="32"/>
      <c r="D210" s="32"/>
      <c r="E210" s="33"/>
    </row>
  </sheetData>
  <mergeCells count="2">
    <mergeCell ref="A209:E209"/>
    <mergeCell ref="A210:E210"/>
  </mergeCells>
  <printOptions gridLines="1" horizontalCentered="1"/>
  <pageMargins left="0.75" right="0.75" top="1" bottom="1" header="0" footer="0"/>
  <pageSetup fitToHeight="0" fitToWidth="0" horizontalDpi="600" verticalDpi="600" orientation="portrait" scale="68" r:id="rId1"/>
  <rowBreaks count="1" manualBreakCount="1">
    <brk id="104" max="4"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djl</cp:lastModifiedBy>
  <cp:lastPrinted>2009-02-28T01:43:36Z</cp:lastPrinted>
  <dcterms:created xsi:type="dcterms:W3CDTF">2009-02-27T06:57:23Z</dcterms:created>
  <dcterms:modified xsi:type="dcterms:W3CDTF">2009-03-19T13:44:59Z</dcterms:modified>
  <cp:category/>
  <cp:version/>
  <cp:contentType/>
  <cp:contentStatus/>
</cp:coreProperties>
</file>