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'awardweb'!$A$1:$E$31</definedName>
    <definedName name="_xlnm.Print_Titles" localSheetId="0">'awardweb'!$1:$1</definedName>
  </definedNames>
  <calcPr fullCalcOnLoad="1"/>
</workbook>
</file>

<file path=xl/sharedStrings.xml><?xml version="1.0" encoding="utf-8"?>
<sst xmlns="http://schemas.openxmlformats.org/spreadsheetml/2006/main" count="100" uniqueCount="36">
  <si>
    <t>Jurisdiction Name</t>
  </si>
  <si>
    <t>Government Type</t>
  </si>
  <si>
    <t>Eligible Individual Allocation</t>
  </si>
  <si>
    <t>Eligible Joint Allocation</t>
  </si>
  <si>
    <t>Grand total for Delaware</t>
  </si>
  <si>
    <t>*</t>
  </si>
  <si>
    <t>County</t>
  </si>
  <si>
    <t/>
  </si>
  <si>
    <t>Municipal</t>
  </si>
  <si>
    <t>NEWARK CITY</t>
  </si>
  <si>
    <t>Local total</t>
  </si>
  <si>
    <t>DE</t>
  </si>
  <si>
    <t>MILFORD CITY</t>
  </si>
  <si>
    <t>KENT COUNTY</t>
  </si>
  <si>
    <t>CAMDEN TOWN</t>
  </si>
  <si>
    <t>DOVER CITY</t>
  </si>
  <si>
    <t>HARRINGTON CITY</t>
  </si>
  <si>
    <t>SMYRNA TOWN</t>
  </si>
  <si>
    <t>NEW CASTLE COUNTY</t>
  </si>
  <si>
    <t>ELSMERE TOWN</t>
  </si>
  <si>
    <t>NEW CASTLE CITY</t>
  </si>
  <si>
    <t>NEWPORT TOWN</t>
  </si>
  <si>
    <t>WILMINGTON CITY</t>
  </si>
  <si>
    <t>SUSSEX COUNTY</t>
  </si>
  <si>
    <t>BRIDGEVILLE TOWN</t>
  </si>
  <si>
    <t>GEORGETOWN TOWN</t>
  </si>
  <si>
    <t>LAUREL TOWN</t>
  </si>
  <si>
    <t>MILLSBORO TOWN</t>
  </si>
  <si>
    <t>MILTON TOWN</t>
  </si>
  <si>
    <t>REHOBOTH BEACH CITY</t>
  </si>
  <si>
    <t>SEAFORD CITY</t>
  </si>
  <si>
    <t>DEWEY BEACH TOWN</t>
  </si>
  <si>
    <t>State</t>
  </si>
  <si>
    <t>Stateof Delaware</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</si>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</sst>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22"/>
        <bgColor indexed="64"/>
      </patternFill>
    </fill>
    <fill>
      <patternFill patternType="solid">
        <fgColor indexed="40"/>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41">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2" fillId="0" borderId="0" xfId="0" applyFont="1" applyAlignment="1">
      <alignment/>
    </xf>
    <xf numFmtId="4" fontId="2" fillId="0" borderId="0" xfId="0" applyFont="1" applyAlignment="1">
      <alignment horizontal="center" vertical="center" wrapText="1"/>
    </xf>
    <xf numFmtId="164" fontId="2" fillId="0" borderId="0" xfId="0" applyFont="1" applyAlignment="1">
      <alignment horizontal="center" vertical="center" wrapText="1"/>
    </xf>
    <xf numFmtId="4" fontId="0" fillId="0" borderId="0" xfId="0"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3" fontId="1" fillId="0" borderId="0" xfId="0" applyFont="1" applyBorder="1" applyAlignment="1">
      <alignment horizontal="center" vertical="center" wrapText="1"/>
    </xf>
    <xf numFmtId="164" fontId="1" fillId="0" borderId="0" xfId="0" applyFont="1" applyBorder="1" applyAlignment="1">
      <alignment horizontal="center" vertical="center" wrapText="1"/>
    </xf>
    <xf numFmtId="0" fontId="0" fillId="0" borderId="0" xfId="0" applyBorder="1" applyAlignment="1">
      <alignment horizontal="center" vertical="center" wrapText="1"/>
    </xf>
    <xf numFmtId="3" fontId="0" fillId="0" borderId="0" xfId="0" applyNumberFormat="1" applyBorder="1" applyAlignment="1">
      <alignment horizontal="center" vertical="center" wrapText="1"/>
    </xf>
    <xf numFmtId="0" fontId="2" fillId="0" borderId="0" xfId="0" applyFont="1" applyBorder="1" applyAlignment="1">
      <alignment horizontal="center" vertical="center" wrapText="1"/>
    </xf>
    <xf numFmtId="3" fontId="2" fillId="0" borderId="0" xfId="0" applyNumberFormat="1" applyFont="1" applyBorder="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4" fontId="2" fillId="0" borderId="0" xfId="0" applyFont="1" applyAlignment="1">
      <alignment horizontal="center" vertical="center"/>
    </xf>
    <xf numFmtId="0" fontId="2" fillId="0" borderId="0" xfId="0" applyFont="1" applyAlignment="1">
      <alignment horizontal="center" vertical="center"/>
    </xf>
    <xf numFmtId="4" fontId="0" fillId="2" borderId="0" xfId="0" applyFont="1" applyFill="1" applyAlignment="1">
      <alignment horizontal="center" vertical="center" wrapText="1"/>
    </xf>
    <xf numFmtId="4" fontId="0" fillId="2" borderId="0" xfId="0" applyFill="1" applyAlignment="1">
      <alignment horizontal="center" vertical="center" wrapText="1"/>
    </xf>
    <xf numFmtId="164" fontId="0" fillId="2" borderId="0" xfId="0" applyFill="1" applyAlignment="1">
      <alignment horizontal="center" vertical="center" wrapText="1"/>
    </xf>
    <xf numFmtId="3" fontId="0" fillId="2" borderId="0" xfId="0" applyNumberFormat="1" applyFill="1" applyAlignment="1">
      <alignment horizontal="center" vertical="center" wrapText="1"/>
    </xf>
    <xf numFmtId="164" fontId="0" fillId="2" borderId="0" xfId="0" applyNumberFormat="1" applyFill="1" applyAlignment="1">
      <alignment horizontal="center" vertical="center" wrapText="1"/>
    </xf>
    <xf numFmtId="3" fontId="1" fillId="3" borderId="0" xfId="0" applyFont="1" applyFill="1" applyBorder="1" applyAlignment="1">
      <alignment horizontal="center" vertical="center" wrapText="1"/>
    </xf>
    <xf numFmtId="164" fontId="1" fillId="3" borderId="0" xfId="0" applyFont="1" applyFill="1" applyBorder="1" applyAlignment="1">
      <alignment horizontal="center" vertical="center" wrapText="1"/>
    </xf>
    <xf numFmtId="3" fontId="0" fillId="2" borderId="0" xfId="0" applyNumberFormat="1" applyFill="1" applyAlignment="1">
      <alignment horizontal="center" vertical="center" wrapText="1"/>
    </xf>
    <xf numFmtId="4" fontId="0" fillId="0" borderId="0" xfId="0" applyFont="1" applyFill="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164" fontId="0" fillId="0" borderId="0" xfId="0" applyNumberFormat="1" applyFill="1" applyAlignment="1">
      <alignment horizontal="center" vertical="center" wrapText="1"/>
    </xf>
    <xf numFmtId="0" fontId="0" fillId="0" borderId="0" xfId="0" applyFill="1" applyAlignment="1">
      <alignment/>
    </xf>
    <xf numFmtId="3" fontId="0" fillId="0" borderId="0" xfId="0" applyNumberFormat="1" applyFill="1" applyAlignment="1">
      <alignment horizontal="center"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3"/>
  <sheetViews>
    <sheetView tabSelected="1" workbookViewId="0" topLeftCell="A1">
      <pane ySplit="1" topLeftCell="BM2" activePane="bottomLeft" state="frozen"/>
      <selection pane="topLeft" activeCell="A1" sqref="A1"/>
      <selection pane="bottomLeft" activeCell="K14" sqref="K14"/>
    </sheetView>
  </sheetViews>
  <sheetFormatPr defaultColWidth="9.140625" defaultRowHeight="12.75"/>
  <cols>
    <col min="1" max="1" width="5.7109375" style="19" bestFit="1" customWidth="1"/>
    <col min="2" max="2" width="24.7109375" style="19" customWidth="1"/>
    <col min="3" max="4" width="18.7109375" style="19" customWidth="1"/>
    <col min="5" max="5" width="18.7109375" style="18" customWidth="1"/>
  </cols>
  <sheetData>
    <row r="1" spans="1:5" s="22" customFormat="1" ht="25.5">
      <c r="A1" s="21" t="s">
        <v>32</v>
      </c>
      <c r="B1" s="7" t="s">
        <v>0</v>
      </c>
      <c r="C1" s="7" t="s">
        <v>1</v>
      </c>
      <c r="D1" s="8" t="s">
        <v>2</v>
      </c>
      <c r="E1" s="8" t="s">
        <v>3</v>
      </c>
    </row>
    <row r="2" spans="1:5" ht="12.75">
      <c r="A2" s="24" t="s">
        <v>11</v>
      </c>
      <c r="B2" s="24" t="s">
        <v>14</v>
      </c>
      <c r="C2" s="24" t="s">
        <v>8</v>
      </c>
      <c r="D2" s="25">
        <v>17053</v>
      </c>
      <c r="E2" s="26" t="s">
        <v>7</v>
      </c>
    </row>
    <row r="3" spans="1:5" ht="12.75">
      <c r="A3" s="24" t="s">
        <v>11</v>
      </c>
      <c r="B3" s="24" t="s">
        <v>15</v>
      </c>
      <c r="C3" s="24" t="s">
        <v>8</v>
      </c>
      <c r="D3" s="25">
        <v>294831</v>
      </c>
      <c r="E3" s="26" t="s">
        <v>7</v>
      </c>
    </row>
    <row r="4" spans="1:5" ht="12.75">
      <c r="A4" s="24" t="s">
        <v>11</v>
      </c>
      <c r="B4" s="24" t="s">
        <v>16</v>
      </c>
      <c r="C4" s="24" t="s">
        <v>8</v>
      </c>
      <c r="D4" s="25">
        <v>29938</v>
      </c>
      <c r="E4" s="26" t="s">
        <v>7</v>
      </c>
    </row>
    <row r="5" spans="1:5" ht="12.75">
      <c r="A5" s="24" t="s">
        <v>11</v>
      </c>
      <c r="B5" s="24" t="s">
        <v>13</v>
      </c>
      <c r="C5" s="24" t="s">
        <v>6</v>
      </c>
      <c r="D5" s="25" t="s">
        <v>5</v>
      </c>
      <c r="E5" s="26" t="s">
        <v>7</v>
      </c>
    </row>
    <row r="6" spans="1:5" ht="12.75">
      <c r="A6" s="24" t="s">
        <v>11</v>
      </c>
      <c r="B6" s="24" t="s">
        <v>17</v>
      </c>
      <c r="C6" s="24" t="s">
        <v>8</v>
      </c>
      <c r="D6" s="25">
        <v>48507</v>
      </c>
      <c r="E6" s="27">
        <f>SUM(D2:D6)</f>
        <v>390329</v>
      </c>
    </row>
    <row r="7" spans="1:5" ht="12.75">
      <c r="A7" s="9" t="s">
        <v>7</v>
      </c>
      <c r="B7" s="9" t="s">
        <v>7</v>
      </c>
      <c r="C7" s="9" t="s">
        <v>7</v>
      </c>
      <c r="D7" s="10"/>
      <c r="E7" s="11" t="s">
        <v>7</v>
      </c>
    </row>
    <row r="8" spans="1:5" ht="12.75">
      <c r="A8" s="24" t="s">
        <v>11</v>
      </c>
      <c r="B8" s="24" t="s">
        <v>24</v>
      </c>
      <c r="C8" s="24" t="s">
        <v>8</v>
      </c>
      <c r="D8" s="25">
        <v>18948</v>
      </c>
      <c r="E8" s="26" t="s">
        <v>7</v>
      </c>
    </row>
    <row r="9" spans="1:5" ht="12.75">
      <c r="A9" s="24" t="s">
        <v>11</v>
      </c>
      <c r="B9" s="24" t="s">
        <v>31</v>
      </c>
      <c r="C9" s="24" t="s">
        <v>8</v>
      </c>
      <c r="D9" s="25">
        <v>21601</v>
      </c>
      <c r="E9" s="30"/>
    </row>
    <row r="10" spans="1:5" ht="12.75">
      <c r="A10" s="24" t="s">
        <v>11</v>
      </c>
      <c r="B10" s="24" t="s">
        <v>25</v>
      </c>
      <c r="C10" s="24" t="s">
        <v>8</v>
      </c>
      <c r="D10" s="25">
        <v>104214</v>
      </c>
      <c r="E10" s="26" t="s">
        <v>7</v>
      </c>
    </row>
    <row r="11" spans="1:5" ht="12.75">
      <c r="A11" s="24" t="s">
        <v>11</v>
      </c>
      <c r="B11" s="24" t="s">
        <v>26</v>
      </c>
      <c r="C11" s="24" t="s">
        <v>8</v>
      </c>
      <c r="D11" s="25">
        <v>68592</v>
      </c>
      <c r="E11" s="26" t="s">
        <v>7</v>
      </c>
    </row>
    <row r="12" spans="1:5" ht="12.75">
      <c r="A12" s="24" t="s">
        <v>11</v>
      </c>
      <c r="B12" s="24" t="s">
        <v>12</v>
      </c>
      <c r="C12" s="24" t="s">
        <v>8</v>
      </c>
      <c r="D12" s="25">
        <v>103456</v>
      </c>
      <c r="E12" s="26" t="s">
        <v>7</v>
      </c>
    </row>
    <row r="13" spans="1:5" ht="12.75">
      <c r="A13" s="24" t="s">
        <v>11</v>
      </c>
      <c r="B13" s="24" t="s">
        <v>27</v>
      </c>
      <c r="C13" s="24" t="s">
        <v>8</v>
      </c>
      <c r="D13" s="25">
        <v>26527</v>
      </c>
      <c r="E13" s="26" t="s">
        <v>7</v>
      </c>
    </row>
    <row r="14" spans="1:5" ht="12.75">
      <c r="A14" s="24" t="s">
        <v>11</v>
      </c>
      <c r="B14" s="24" t="s">
        <v>28</v>
      </c>
      <c r="C14" s="24" t="s">
        <v>8</v>
      </c>
      <c r="D14" s="25">
        <v>18190</v>
      </c>
      <c r="E14" s="26" t="s">
        <v>7</v>
      </c>
    </row>
    <row r="15" spans="1:5" ht="12.75">
      <c r="A15" s="24" t="s">
        <v>11</v>
      </c>
      <c r="B15" s="24" t="s">
        <v>29</v>
      </c>
      <c r="C15" s="24" t="s">
        <v>8</v>
      </c>
      <c r="D15" s="25">
        <v>16674</v>
      </c>
      <c r="E15" s="26" t="s">
        <v>7</v>
      </c>
    </row>
    <row r="16" spans="1:5" ht="12.75">
      <c r="A16" s="24" t="s">
        <v>11</v>
      </c>
      <c r="B16" s="24" t="s">
        <v>30</v>
      </c>
      <c r="C16" s="24" t="s">
        <v>8</v>
      </c>
      <c r="D16" s="25">
        <v>86403</v>
      </c>
      <c r="E16" s="26" t="s">
        <v>7</v>
      </c>
    </row>
    <row r="17" spans="1:5" ht="12.75">
      <c r="A17" s="23" t="s">
        <v>11</v>
      </c>
      <c r="B17" s="24" t="s">
        <v>23</v>
      </c>
      <c r="C17" s="24" t="s">
        <v>6</v>
      </c>
      <c r="D17" s="25" t="s">
        <v>5</v>
      </c>
      <c r="E17" s="27">
        <f>SUM(D8:D17)</f>
        <v>464605</v>
      </c>
    </row>
    <row r="18" spans="1:5" s="35" customFormat="1" ht="12.75">
      <c r="A18" s="31"/>
      <c r="B18" s="32"/>
      <c r="C18" s="32"/>
      <c r="D18" s="33"/>
      <c r="E18" s="34"/>
    </row>
    <row r="19" spans="1:5" ht="12.75">
      <c r="A19" s="9" t="s">
        <v>11</v>
      </c>
      <c r="B19" s="9" t="s">
        <v>19</v>
      </c>
      <c r="C19" s="9" t="s">
        <v>8</v>
      </c>
      <c r="D19" s="10">
        <v>45475</v>
      </c>
      <c r="E19" s="11" t="s">
        <v>7</v>
      </c>
    </row>
    <row r="20" spans="1:5" ht="12.75">
      <c r="A20" s="9" t="s">
        <v>11</v>
      </c>
      <c r="B20" s="9" t="s">
        <v>20</v>
      </c>
      <c r="C20" s="9" t="s">
        <v>8</v>
      </c>
      <c r="D20" s="10">
        <v>37517</v>
      </c>
      <c r="E20" s="11" t="s">
        <v>7</v>
      </c>
    </row>
    <row r="21" spans="1:5" ht="12.75">
      <c r="A21" s="9" t="s">
        <v>11</v>
      </c>
      <c r="B21" s="9" t="s">
        <v>18</v>
      </c>
      <c r="C21" s="9" t="s">
        <v>6</v>
      </c>
      <c r="D21" s="10">
        <v>1647718</v>
      </c>
      <c r="E21" s="11" t="s">
        <v>7</v>
      </c>
    </row>
    <row r="22" spans="1:5" ht="12.75">
      <c r="A22" s="9" t="s">
        <v>11</v>
      </c>
      <c r="B22" s="9" t="s">
        <v>9</v>
      </c>
      <c r="C22" s="9" t="s">
        <v>8</v>
      </c>
      <c r="D22" s="10">
        <v>201228</v>
      </c>
      <c r="E22" s="11" t="s">
        <v>7</v>
      </c>
    </row>
    <row r="23" spans="1:5" ht="12.75">
      <c r="A23" s="9" t="s">
        <v>11</v>
      </c>
      <c r="B23" s="9" t="s">
        <v>21</v>
      </c>
      <c r="C23" s="9" t="s">
        <v>8</v>
      </c>
      <c r="D23" s="10">
        <v>10990</v>
      </c>
      <c r="E23" s="11" t="s">
        <v>7</v>
      </c>
    </row>
    <row r="24" spans="1:5" ht="12.75">
      <c r="A24" s="9" t="s">
        <v>11</v>
      </c>
      <c r="B24" s="9" t="s">
        <v>22</v>
      </c>
      <c r="C24" s="9" t="s">
        <v>8</v>
      </c>
      <c r="D24" s="10">
        <v>1491586</v>
      </c>
      <c r="E24" s="11"/>
    </row>
    <row r="25" spans="1:5" s="35" customFormat="1" ht="12.75">
      <c r="A25" s="32" t="s">
        <v>7</v>
      </c>
      <c r="B25" s="32" t="s">
        <v>7</v>
      </c>
      <c r="C25" s="32" t="s">
        <v>7</v>
      </c>
      <c r="D25" s="33"/>
      <c r="E25" s="36" t="s">
        <v>7</v>
      </c>
    </row>
    <row r="26" spans="1:5" ht="12.75">
      <c r="A26" s="14"/>
      <c r="B26" s="28" t="s">
        <v>10</v>
      </c>
      <c r="C26" s="28"/>
      <c r="D26" s="29">
        <f>SUM(D2:D24)</f>
        <v>4289448</v>
      </c>
      <c r="E26" s="15"/>
    </row>
    <row r="27" spans="1:5" ht="12.75">
      <c r="A27" s="14"/>
      <c r="B27" s="12"/>
      <c r="C27" s="12"/>
      <c r="D27" s="13"/>
      <c r="E27" s="15"/>
    </row>
    <row r="28" spans="1:5" ht="12.75">
      <c r="A28" s="14"/>
      <c r="B28" s="12" t="s">
        <v>33</v>
      </c>
      <c r="C28" s="12"/>
      <c r="D28" s="13">
        <f>+D30-D26</f>
        <v>6617020</v>
      </c>
      <c r="E28" s="15"/>
    </row>
    <row r="29" spans="1:5" ht="12.75">
      <c r="A29" s="14"/>
      <c r="B29" s="12"/>
      <c r="C29" s="12"/>
      <c r="D29" s="13"/>
      <c r="E29" s="15"/>
    </row>
    <row r="30" spans="1:5" s="6" customFormat="1" ht="12.75">
      <c r="A30" s="16"/>
      <c r="B30" s="28" t="s">
        <v>4</v>
      </c>
      <c r="C30" s="28"/>
      <c r="D30" s="29">
        <v>10906468</v>
      </c>
      <c r="E30" s="17"/>
    </row>
    <row r="31" spans="1:4" ht="12.75">
      <c r="A31" s="20"/>
      <c r="B31" s="20"/>
      <c r="C31" s="20"/>
      <c r="D31" s="20"/>
    </row>
    <row r="32" spans="1:5" ht="69.75" customHeight="1">
      <c r="A32" s="37" t="s">
        <v>34</v>
      </c>
      <c r="B32" s="38"/>
      <c r="C32" s="38"/>
      <c r="D32" s="38"/>
      <c r="E32" s="39"/>
    </row>
    <row r="33" spans="1:5" ht="69.75" customHeight="1">
      <c r="A33" s="40" t="s">
        <v>35</v>
      </c>
      <c r="B33" s="38"/>
      <c r="C33" s="38"/>
      <c r="D33" s="38"/>
      <c r="E33" s="39"/>
    </row>
  </sheetData>
  <mergeCells count="2">
    <mergeCell ref="A32:E32"/>
    <mergeCell ref="A33:E33"/>
  </mergeCells>
  <printOptions gridLines="1" horizontalCentered="1"/>
  <pageMargins left="0.75" right="0.75" top="1" bottom="1" header="0" footer="0"/>
  <pageSetup fitToHeight="0" fitToWidth="0"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willias2</cp:lastModifiedBy>
  <cp:lastPrinted>2009-02-28T03:05:33Z</cp:lastPrinted>
  <dcterms:created xsi:type="dcterms:W3CDTF">2009-02-27T06:57:23Z</dcterms:created>
  <dcterms:modified xsi:type="dcterms:W3CDTF">2009-03-06T19:40:11Z</dcterms:modified>
  <cp:category/>
  <cp:version/>
  <cp:contentType/>
  <cp:contentStatus/>
</cp:coreProperties>
</file>