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'awardweb'!$A$1:$E$138</definedName>
    <definedName name="_xlnm.Print_Titles" localSheetId="0">'awardweb'!$1:$1</definedName>
  </definedNames>
  <calcPr fullCalcOnLoad="1"/>
</workbook>
</file>

<file path=xl/sharedStrings.xml><?xml version="1.0" encoding="utf-8"?>
<sst xmlns="http://schemas.openxmlformats.org/spreadsheetml/2006/main" count="521" uniqueCount="129">
  <si>
    <t>FRANKLIN COUNTY</t>
  </si>
  <si>
    <t>RUSSELLVILLE CITY</t>
  </si>
  <si>
    <t>WHITLEY COUNTY</t>
  </si>
  <si>
    <t>Jurisdiction Name</t>
  </si>
  <si>
    <t>Government Type</t>
  </si>
  <si>
    <t>Eligible Individual Allocation</t>
  </si>
  <si>
    <t>Eligible Joint Allocation</t>
  </si>
  <si>
    <t>WOODFORD COUNTY</t>
  </si>
  <si>
    <t>FRANKFORT CITY</t>
  </si>
  <si>
    <t>DAVIESS COUNTY</t>
  </si>
  <si>
    <t>*</t>
  </si>
  <si>
    <t>CHRISTIAN COUNTY</t>
  </si>
  <si>
    <t>County</t>
  </si>
  <si>
    <t/>
  </si>
  <si>
    <t>Municipal</t>
  </si>
  <si>
    <t>HARRISON COUNTY</t>
  </si>
  <si>
    <t>FRANKLIN CITY</t>
  </si>
  <si>
    <t>UNION COUNTY</t>
  </si>
  <si>
    <t>RICHMOND CITY</t>
  </si>
  <si>
    <t>Local total</t>
  </si>
  <si>
    <t>State award</t>
  </si>
  <si>
    <t>HARDIN COUNTY</t>
  </si>
  <si>
    <t>HENDERSON COUNTY</t>
  </si>
  <si>
    <t>MASON COUNTY</t>
  </si>
  <si>
    <t>MERCER COUNTY</t>
  </si>
  <si>
    <t>Grand total for Kentucky</t>
  </si>
  <si>
    <t>BOURBON COUNTY</t>
  </si>
  <si>
    <t>INDEPENDENCE CITY</t>
  </si>
  <si>
    <t>KY</t>
  </si>
  <si>
    <t>BARREN COUNTY</t>
  </si>
  <si>
    <t>GLASGOW CITY</t>
  </si>
  <si>
    <t>$19,324</t>
  </si>
  <si>
    <t>PARIS CITY</t>
  </si>
  <si>
    <t>$21,284</t>
  </si>
  <si>
    <t>BOYD COUNTY</t>
  </si>
  <si>
    <t>ASHLAND CITY</t>
  </si>
  <si>
    <t>BOYLE COUNTY</t>
  </si>
  <si>
    <t>DANVILLE CITY</t>
  </si>
  <si>
    <t>$38,647</t>
  </si>
  <si>
    <t>BULLITT COUNTY</t>
  </si>
  <si>
    <t>SHEPHERDSVILLE CITY</t>
  </si>
  <si>
    <t>CALDWELL COUNTY</t>
  </si>
  <si>
    <t>PRINCETON CITY</t>
  </si>
  <si>
    <t>$16,803</t>
  </si>
  <si>
    <t>CALLOWAY COUNTY</t>
  </si>
  <si>
    <t>MURRAY CITY</t>
  </si>
  <si>
    <t>CAMPBELL COUNTY</t>
  </si>
  <si>
    <t>ALEXANDRIA CITY</t>
  </si>
  <si>
    <t>$16,243</t>
  </si>
  <si>
    <t>HOPKINSVILLE CITY</t>
  </si>
  <si>
    <t>OAK GROVE CITY</t>
  </si>
  <si>
    <t>WINCHESTER CITY</t>
  </si>
  <si>
    <t>$37,527</t>
  </si>
  <si>
    <t>OWENSBORO CITY</t>
  </si>
  <si>
    <t>LEXINGTON-FAYETTE URBAN COUNTY GOVERNMENT</t>
  </si>
  <si>
    <t>GRAVES COUNTY</t>
  </si>
  <si>
    <t>MAYFIELD CITY</t>
  </si>
  <si>
    <t>$26,885</t>
  </si>
  <si>
    <t>ELIZABETHTOWN CITY</t>
  </si>
  <si>
    <t>RADCLIFF CITY</t>
  </si>
  <si>
    <t>HARLAN COUNTY</t>
  </si>
  <si>
    <t>CYNTHIANA CITY</t>
  </si>
  <si>
    <t>$14,843</t>
  </si>
  <si>
    <t>HOPKINS COUNTY</t>
  </si>
  <si>
    <t>MADISONVILLE CITY</t>
  </si>
  <si>
    <t>JEFFERSONTOWN CITY</t>
  </si>
  <si>
    <t>LOUISVILLE-JEFFERSON COUNTY METRO GOVERNMENT</t>
  </si>
  <si>
    <t>ST MATTHEWS CITY</t>
  </si>
  <si>
    <t>SHIVELY CITY</t>
  </si>
  <si>
    <t>JESSAMINE COUNTY</t>
  </si>
  <si>
    <t>$12,602</t>
  </si>
  <si>
    <t>KENTON COUNTY</t>
  </si>
  <si>
    <t>ELSMERE CITY</t>
  </si>
  <si>
    <t>ERLANGER CITY</t>
  </si>
  <si>
    <t>FORT WRIGHT CITY</t>
  </si>
  <si>
    <t>LUDLOW CITY</t>
  </si>
  <si>
    <t>LAUREL COUNTY</t>
  </si>
  <si>
    <t>LONDON CITY</t>
  </si>
  <si>
    <t>MCCRACKEN COUNTY</t>
  </si>
  <si>
    <t>PADUCAH CITY</t>
  </si>
  <si>
    <t>$149,548</t>
  </si>
  <si>
    <t>BEREA CITY</t>
  </si>
  <si>
    <t>MAYSVILLE CITY</t>
  </si>
  <si>
    <t>$28,005</t>
  </si>
  <si>
    <t>HARRODSBURG CITY</t>
  </si>
  <si>
    <t>MOUNT STERLING CITY</t>
  </si>
  <si>
    <t>NELSON COUNTY</t>
  </si>
  <si>
    <t>BARDSTOWN CITY</t>
  </si>
  <si>
    <t>OLDHAM COUNTY</t>
  </si>
  <si>
    <t>HAZARD CITY</t>
  </si>
  <si>
    <t>$13,723</t>
  </si>
  <si>
    <t>PIKEVILLE CITY</t>
  </si>
  <si>
    <t>SOMERSET CITY</t>
  </si>
  <si>
    <t>GEORGETOWN CITY</t>
  </si>
  <si>
    <t>SHELBYVILLE CITY</t>
  </si>
  <si>
    <t>SIMPSON COUNTY</t>
  </si>
  <si>
    <t>$18,764</t>
  </si>
  <si>
    <t>CAMPBELLSVILLE CITY</t>
  </si>
  <si>
    <t>$30,526</t>
  </si>
  <si>
    <t>TRIGG COUNTY</t>
  </si>
  <si>
    <t>CADIZ CITY</t>
  </si>
  <si>
    <t>$11,482</t>
  </si>
  <si>
    <t>MORGANFIELD CITY</t>
  </si>
  <si>
    <t>$12,042</t>
  </si>
  <si>
    <t>BOWLING GREEN CITY</t>
  </si>
  <si>
    <t>CORBIN CITY</t>
  </si>
  <si>
    <t>$17,363</t>
  </si>
  <si>
    <t>VERSAILLES CITY</t>
  </si>
  <si>
    <t>$40,048</t>
  </si>
  <si>
    <t>TAYLOR COUNTY</t>
  </si>
  <si>
    <t>CARROLLTON CITY</t>
  </si>
  <si>
    <t>WARREN COUNTY</t>
  </si>
  <si>
    <t>State</t>
  </si>
  <si>
    <t>FLORENCE CITY</t>
  </si>
  <si>
    <t>MADISON COUNTY</t>
  </si>
  <si>
    <t>MARSHALL COUNTY</t>
  </si>
  <si>
    <t>MONTGOMERY COUNTY</t>
  </si>
  <si>
    <t>PERRY COUNTY</t>
  </si>
  <si>
    <t>PIKE COUNTY</t>
  </si>
  <si>
    <t>SHELBY COUNTY</t>
  </si>
  <si>
    <t>BOONE COUNTY</t>
  </si>
  <si>
    <t>CARROLL COUNTY</t>
  </si>
  <si>
    <t>CLARK COUNTY</t>
  </si>
  <si>
    <t>NEWPORT CITY</t>
  </si>
  <si>
    <t>LOGAN COUNTY</t>
  </si>
  <si>
    <t>PULASKI COUNTY</t>
  </si>
  <si>
    <t>SCOTT COUNTY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</si>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</sst>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0" borderId="0" xfId="0" applyFill="1" applyAlignment="1">
      <alignment horizontal="center" vertical="center" wrapText="1"/>
    </xf>
    <xf numFmtId="3" fontId="1" fillId="0" borderId="0" xfId="0" applyFont="1" applyFill="1" applyBorder="1" applyAlignment="1">
      <alignment horizontal="center" vertical="center" wrapText="1"/>
    </xf>
    <xf numFmtId="164" fontId="1" fillId="0" borderId="0" xfId="0" applyFont="1" applyFill="1" applyBorder="1" applyAlignment="1">
      <alignment horizontal="center" vertical="center" wrapText="1"/>
    </xf>
    <xf numFmtId="3" fontId="0" fillId="0" borderId="0" xfId="0" applyNumberFormat="1" applyFill="1" applyAlignment="1">
      <alignment horizontal="center" vertical="center" wrapText="1"/>
    </xf>
    <xf numFmtId="0" fontId="0" fillId="0" borderId="0" xfId="0" applyFill="1" applyAlignment="1">
      <alignment/>
    </xf>
    <xf numFmtId="4" fontId="0" fillId="3" borderId="0" xfId="0" applyFont="1" applyFill="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164" fontId="0" fillId="0" borderId="0" xfId="0" applyFill="1" applyAlignment="1">
      <alignment horizontal="center" vertical="center" wrapText="1"/>
    </xf>
    <xf numFmtId="164" fontId="0" fillId="0"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0"/>
  <sheetViews>
    <sheetView tabSelected="1" workbookViewId="0" topLeftCell="A1">
      <pane ySplit="1" topLeftCell="BM130" activePane="bottomLeft" state="frozen"/>
      <selection pane="topLeft" activeCell="A1" sqref="A1"/>
      <selection pane="bottomLeft" activeCell="G142" sqref="G142"/>
    </sheetView>
  </sheetViews>
  <sheetFormatPr defaultColWidth="9.140625" defaultRowHeight="12.75"/>
  <cols>
    <col min="1" max="1" width="5.7109375" style="14" bestFit="1" customWidth="1"/>
    <col min="2" max="2" width="24.7109375" style="14" customWidth="1"/>
    <col min="3" max="4" width="18.7109375" style="14" customWidth="1"/>
    <col min="5" max="5" width="18.7109375" style="13" customWidth="1"/>
  </cols>
  <sheetData>
    <row r="1" spans="1:5" s="17" customFormat="1" ht="25.5">
      <c r="A1" s="16" t="s">
        <v>112</v>
      </c>
      <c r="B1" s="6" t="s">
        <v>3</v>
      </c>
      <c r="C1" s="6" t="s">
        <v>4</v>
      </c>
      <c r="D1" s="7" t="s">
        <v>5</v>
      </c>
      <c r="E1" s="7" t="s">
        <v>6</v>
      </c>
    </row>
    <row r="2" spans="1:5" ht="12.75">
      <c r="A2" s="26" t="s">
        <v>28</v>
      </c>
      <c r="B2" s="26" t="s">
        <v>29</v>
      </c>
      <c r="C2" s="26" t="s">
        <v>12</v>
      </c>
      <c r="D2" s="27" t="s">
        <v>10</v>
      </c>
      <c r="E2" s="28" t="s">
        <v>13</v>
      </c>
    </row>
    <row r="3" spans="1:5" ht="12.75">
      <c r="A3" s="26" t="s">
        <v>28</v>
      </c>
      <c r="B3" s="26" t="s">
        <v>30</v>
      </c>
      <c r="C3" s="26" t="s">
        <v>14</v>
      </c>
      <c r="D3" s="27">
        <v>19324</v>
      </c>
      <c r="E3" s="28" t="s">
        <v>31</v>
      </c>
    </row>
    <row r="4" spans="1:5" ht="12.75">
      <c r="A4" s="8" t="s">
        <v>13</v>
      </c>
      <c r="B4" s="8" t="s">
        <v>13</v>
      </c>
      <c r="C4" s="8" t="s">
        <v>13</v>
      </c>
      <c r="D4" s="9"/>
      <c r="E4" s="10" t="s">
        <v>13</v>
      </c>
    </row>
    <row r="5" spans="1:5" ht="12.75">
      <c r="A5" s="26" t="s">
        <v>28</v>
      </c>
      <c r="B5" s="26" t="s">
        <v>26</v>
      </c>
      <c r="C5" s="26" t="s">
        <v>12</v>
      </c>
      <c r="D5" s="27" t="s">
        <v>10</v>
      </c>
      <c r="E5" s="28" t="s">
        <v>13</v>
      </c>
    </row>
    <row r="6" spans="1:5" ht="12.75">
      <c r="A6" s="26" t="s">
        <v>28</v>
      </c>
      <c r="B6" s="26" t="s">
        <v>32</v>
      </c>
      <c r="C6" s="26" t="s">
        <v>14</v>
      </c>
      <c r="D6" s="27">
        <v>21284</v>
      </c>
      <c r="E6" s="28" t="s">
        <v>33</v>
      </c>
    </row>
    <row r="7" spans="1:5" ht="12.75">
      <c r="A7" s="8" t="s">
        <v>13</v>
      </c>
      <c r="B7" s="8" t="s">
        <v>13</v>
      </c>
      <c r="C7" s="8" t="s">
        <v>13</v>
      </c>
      <c r="D7" s="9"/>
      <c r="E7" s="10" t="s">
        <v>13</v>
      </c>
    </row>
    <row r="8" spans="1:5" ht="12.75">
      <c r="A8" s="26" t="s">
        <v>28</v>
      </c>
      <c r="B8" s="26" t="s">
        <v>34</v>
      </c>
      <c r="C8" s="26" t="s">
        <v>12</v>
      </c>
      <c r="D8" s="27">
        <v>16523</v>
      </c>
      <c r="E8" s="28" t="s">
        <v>13</v>
      </c>
    </row>
    <row r="9" spans="1:5" ht="12.75">
      <c r="A9" s="26" t="s">
        <v>28</v>
      </c>
      <c r="B9" s="26" t="s">
        <v>35</v>
      </c>
      <c r="C9" s="26" t="s">
        <v>14</v>
      </c>
      <c r="D9" s="27">
        <v>43968</v>
      </c>
      <c r="E9" s="29">
        <f>SUM(D8:D9)</f>
        <v>60491</v>
      </c>
    </row>
    <row r="10" spans="1:5" ht="12.75">
      <c r="A10" s="8" t="s">
        <v>13</v>
      </c>
      <c r="B10" s="8" t="s">
        <v>13</v>
      </c>
      <c r="C10" s="8" t="s">
        <v>13</v>
      </c>
      <c r="D10" s="9"/>
      <c r="E10" s="10" t="s">
        <v>13</v>
      </c>
    </row>
    <row r="11" spans="1:5" ht="12.75">
      <c r="A11" s="26" t="s">
        <v>28</v>
      </c>
      <c r="B11" s="26" t="s">
        <v>36</v>
      </c>
      <c r="C11" s="26" t="s">
        <v>12</v>
      </c>
      <c r="D11" s="27" t="s">
        <v>10</v>
      </c>
      <c r="E11" s="28" t="s">
        <v>13</v>
      </c>
    </row>
    <row r="12" spans="1:5" ht="12.75">
      <c r="A12" s="26" t="s">
        <v>28</v>
      </c>
      <c r="B12" s="26" t="s">
        <v>37</v>
      </c>
      <c r="C12" s="26" t="s">
        <v>14</v>
      </c>
      <c r="D12" s="27">
        <v>38647</v>
      </c>
      <c r="E12" s="28" t="s">
        <v>38</v>
      </c>
    </row>
    <row r="13" spans="1:5" ht="12.75">
      <c r="A13" s="8" t="s">
        <v>13</v>
      </c>
      <c r="B13" s="8" t="s">
        <v>13</v>
      </c>
      <c r="C13" s="8" t="s">
        <v>13</v>
      </c>
      <c r="D13" s="9"/>
      <c r="E13" s="10" t="s">
        <v>13</v>
      </c>
    </row>
    <row r="14" spans="1:5" ht="12.75">
      <c r="A14" s="26" t="s">
        <v>28</v>
      </c>
      <c r="B14" s="26" t="s">
        <v>41</v>
      </c>
      <c r="C14" s="26" t="s">
        <v>12</v>
      </c>
      <c r="D14" s="27" t="s">
        <v>10</v>
      </c>
      <c r="E14" s="28" t="s">
        <v>13</v>
      </c>
    </row>
    <row r="15" spans="1:5" ht="12.75">
      <c r="A15" s="26" t="s">
        <v>28</v>
      </c>
      <c r="B15" s="26" t="s">
        <v>42</v>
      </c>
      <c r="C15" s="26" t="s">
        <v>14</v>
      </c>
      <c r="D15" s="27">
        <v>16803</v>
      </c>
      <c r="E15" s="28" t="s">
        <v>43</v>
      </c>
    </row>
    <row r="16" spans="1:5" ht="12.75">
      <c r="A16" s="8" t="s">
        <v>13</v>
      </c>
      <c r="B16" s="8" t="s">
        <v>13</v>
      </c>
      <c r="C16" s="8" t="s">
        <v>13</v>
      </c>
      <c r="D16" s="9"/>
      <c r="E16" s="10" t="s">
        <v>13</v>
      </c>
    </row>
    <row r="17" spans="1:5" ht="12.75">
      <c r="A17" s="26" t="s">
        <v>28</v>
      </c>
      <c r="B17" s="26" t="s">
        <v>44</v>
      </c>
      <c r="C17" s="26" t="s">
        <v>12</v>
      </c>
      <c r="D17" s="27">
        <v>13723</v>
      </c>
      <c r="E17" s="28" t="s">
        <v>13</v>
      </c>
    </row>
    <row r="18" spans="1:5" ht="12.75">
      <c r="A18" s="26" t="s">
        <v>28</v>
      </c>
      <c r="B18" s="26" t="s">
        <v>45</v>
      </c>
      <c r="C18" s="26" t="s">
        <v>14</v>
      </c>
      <c r="D18" s="27">
        <v>20724</v>
      </c>
      <c r="E18" s="29">
        <f>SUM(D17:D18)</f>
        <v>34447</v>
      </c>
    </row>
    <row r="19" spans="1:5" ht="12.75">
      <c r="A19" s="8" t="s">
        <v>13</v>
      </c>
      <c r="B19" s="8" t="s">
        <v>13</v>
      </c>
      <c r="C19" s="8" t="s">
        <v>13</v>
      </c>
      <c r="D19" s="9"/>
      <c r="E19" s="10" t="s">
        <v>13</v>
      </c>
    </row>
    <row r="20" spans="1:5" ht="12.75">
      <c r="A20" s="26" t="s">
        <v>28</v>
      </c>
      <c r="B20" s="26" t="s">
        <v>46</v>
      </c>
      <c r="C20" s="26" t="s">
        <v>12</v>
      </c>
      <c r="D20" s="27">
        <v>29686</v>
      </c>
      <c r="E20" s="28" t="s">
        <v>13</v>
      </c>
    </row>
    <row r="21" spans="1:5" ht="12.75">
      <c r="A21" s="26" t="s">
        <v>28</v>
      </c>
      <c r="B21" s="26" t="s">
        <v>123</v>
      </c>
      <c r="C21" s="26" t="s">
        <v>14</v>
      </c>
      <c r="D21" s="27">
        <v>65813</v>
      </c>
      <c r="E21" s="29">
        <f>SUM(D20:D21)</f>
        <v>95499</v>
      </c>
    </row>
    <row r="22" spans="1:5" s="24" customFormat="1" ht="12.75">
      <c r="A22" s="20"/>
      <c r="B22" s="20"/>
      <c r="C22" s="20"/>
      <c r="D22" s="30"/>
      <c r="E22" s="31"/>
    </row>
    <row r="23" spans="1:5" ht="12.75">
      <c r="A23" s="26" t="s">
        <v>28</v>
      </c>
      <c r="B23" s="26" t="s">
        <v>121</v>
      </c>
      <c r="C23" s="26" t="s">
        <v>12</v>
      </c>
      <c r="D23" s="27" t="s">
        <v>10</v>
      </c>
      <c r="E23" s="28" t="s">
        <v>13</v>
      </c>
    </row>
    <row r="24" spans="1:5" ht="12.75">
      <c r="A24" s="26" t="s">
        <v>28</v>
      </c>
      <c r="B24" s="26" t="s">
        <v>110</v>
      </c>
      <c r="C24" s="26" t="s">
        <v>14</v>
      </c>
      <c r="D24" s="27">
        <v>16243</v>
      </c>
      <c r="E24" s="28" t="s">
        <v>48</v>
      </c>
    </row>
    <row r="25" spans="1:5" ht="12.75">
      <c r="A25" s="8" t="s">
        <v>13</v>
      </c>
      <c r="B25" s="8" t="s">
        <v>13</v>
      </c>
      <c r="C25" s="8" t="s">
        <v>13</v>
      </c>
      <c r="D25" s="9"/>
      <c r="E25" s="10" t="s">
        <v>13</v>
      </c>
    </row>
    <row r="26" spans="1:5" ht="12.75">
      <c r="A26" s="26" t="s">
        <v>28</v>
      </c>
      <c r="B26" s="26" t="s">
        <v>11</v>
      </c>
      <c r="C26" s="26" t="s">
        <v>12</v>
      </c>
      <c r="D26" s="27">
        <v>12322</v>
      </c>
      <c r="E26" s="28" t="s">
        <v>13</v>
      </c>
    </row>
    <row r="27" spans="1:5" ht="12.75">
      <c r="A27" s="26" t="s">
        <v>28</v>
      </c>
      <c r="B27" s="26" t="s">
        <v>49</v>
      </c>
      <c r="C27" s="26" t="s">
        <v>14</v>
      </c>
      <c r="D27" s="27">
        <v>102780</v>
      </c>
      <c r="E27" s="28" t="s">
        <v>13</v>
      </c>
    </row>
    <row r="28" spans="1:5" ht="12.75">
      <c r="A28" s="26" t="s">
        <v>28</v>
      </c>
      <c r="B28" s="26" t="s">
        <v>50</v>
      </c>
      <c r="C28" s="26" t="s">
        <v>14</v>
      </c>
      <c r="D28" s="27">
        <v>23524</v>
      </c>
      <c r="E28" s="29">
        <f>SUM(D26:D28)</f>
        <v>138626</v>
      </c>
    </row>
    <row r="29" spans="1:5" ht="12.75">
      <c r="A29" s="8" t="s">
        <v>13</v>
      </c>
      <c r="B29" s="8" t="s">
        <v>13</v>
      </c>
      <c r="C29" s="8" t="s">
        <v>13</v>
      </c>
      <c r="D29" s="9"/>
      <c r="E29" s="10" t="s">
        <v>13</v>
      </c>
    </row>
    <row r="30" spans="1:5" ht="12.75">
      <c r="A30" s="26" t="s">
        <v>28</v>
      </c>
      <c r="B30" s="26" t="s">
        <v>122</v>
      </c>
      <c r="C30" s="26" t="s">
        <v>12</v>
      </c>
      <c r="D30" s="27" t="s">
        <v>10</v>
      </c>
      <c r="E30" s="28" t="s">
        <v>13</v>
      </c>
    </row>
    <row r="31" spans="1:5" ht="12.75">
      <c r="A31" s="26" t="s">
        <v>28</v>
      </c>
      <c r="B31" s="26" t="s">
        <v>51</v>
      </c>
      <c r="C31" s="26" t="s">
        <v>14</v>
      </c>
      <c r="D31" s="27">
        <v>37527</v>
      </c>
      <c r="E31" s="28" t="s">
        <v>52</v>
      </c>
    </row>
    <row r="32" spans="1:5" ht="12.75">
      <c r="A32" s="8" t="s">
        <v>13</v>
      </c>
      <c r="B32" s="8" t="s">
        <v>13</v>
      </c>
      <c r="C32" s="8" t="s">
        <v>13</v>
      </c>
      <c r="D32" s="9"/>
      <c r="E32" s="10" t="s">
        <v>13</v>
      </c>
    </row>
    <row r="33" spans="1:5" ht="12.75">
      <c r="A33" s="26" t="s">
        <v>28</v>
      </c>
      <c r="B33" s="26" t="s">
        <v>9</v>
      </c>
      <c r="C33" s="26" t="s">
        <v>12</v>
      </c>
      <c r="D33" s="27">
        <v>26885</v>
      </c>
      <c r="E33" s="28" t="s">
        <v>13</v>
      </c>
    </row>
    <row r="34" spans="1:5" ht="12.75">
      <c r="A34" s="26" t="s">
        <v>28</v>
      </c>
      <c r="B34" s="26" t="s">
        <v>53</v>
      </c>
      <c r="C34" s="26" t="s">
        <v>14</v>
      </c>
      <c r="D34" s="27">
        <v>89337</v>
      </c>
      <c r="E34" s="29">
        <f>SUM(D33:D34)</f>
        <v>116222</v>
      </c>
    </row>
    <row r="35" spans="1:5" ht="12.75">
      <c r="A35" s="8" t="s">
        <v>13</v>
      </c>
      <c r="B35" s="8" t="s">
        <v>13</v>
      </c>
      <c r="C35" s="8" t="s">
        <v>13</v>
      </c>
      <c r="D35" s="9"/>
      <c r="E35" s="10" t="s">
        <v>13</v>
      </c>
    </row>
    <row r="36" spans="1:5" ht="12.75">
      <c r="A36" s="26" t="s">
        <v>28</v>
      </c>
      <c r="B36" s="26" t="s">
        <v>0</v>
      </c>
      <c r="C36" s="26" t="s">
        <v>12</v>
      </c>
      <c r="D36" s="27">
        <v>10642</v>
      </c>
      <c r="E36" s="28" t="s">
        <v>13</v>
      </c>
    </row>
    <row r="37" spans="1:5" ht="12.75">
      <c r="A37" s="26" t="s">
        <v>28</v>
      </c>
      <c r="B37" s="26" t="s">
        <v>8</v>
      </c>
      <c r="C37" s="26" t="s">
        <v>14</v>
      </c>
      <c r="D37" s="27">
        <v>77855</v>
      </c>
      <c r="E37" s="29">
        <f>SUM(D36:D37)</f>
        <v>88497</v>
      </c>
    </row>
    <row r="38" spans="1:5" ht="12.75">
      <c r="A38" s="8" t="s">
        <v>13</v>
      </c>
      <c r="B38" s="8" t="s">
        <v>13</v>
      </c>
      <c r="C38" s="8" t="s">
        <v>13</v>
      </c>
      <c r="D38" s="9"/>
      <c r="E38" s="10" t="s">
        <v>13</v>
      </c>
    </row>
    <row r="39" spans="1:5" ht="12.75">
      <c r="A39" s="26" t="s">
        <v>28</v>
      </c>
      <c r="B39" s="26" t="s">
        <v>55</v>
      </c>
      <c r="C39" s="26" t="s">
        <v>12</v>
      </c>
      <c r="D39" s="27" t="s">
        <v>10</v>
      </c>
      <c r="E39" s="28" t="s">
        <v>13</v>
      </c>
    </row>
    <row r="40" spans="1:5" ht="12.75">
      <c r="A40" s="26" t="s">
        <v>28</v>
      </c>
      <c r="B40" s="26" t="s">
        <v>56</v>
      </c>
      <c r="C40" s="26" t="s">
        <v>14</v>
      </c>
      <c r="D40" s="27">
        <v>26885</v>
      </c>
      <c r="E40" s="28" t="s">
        <v>57</v>
      </c>
    </row>
    <row r="41" spans="1:5" ht="12.75">
      <c r="A41" s="8" t="s">
        <v>13</v>
      </c>
      <c r="B41" s="8" t="s">
        <v>13</v>
      </c>
      <c r="C41" s="8" t="s">
        <v>13</v>
      </c>
      <c r="D41" s="9"/>
      <c r="E41" s="10" t="s">
        <v>13</v>
      </c>
    </row>
    <row r="42" spans="1:5" ht="12.75">
      <c r="A42" s="26" t="s">
        <v>28</v>
      </c>
      <c r="B42" s="26" t="s">
        <v>21</v>
      </c>
      <c r="C42" s="26" t="s">
        <v>12</v>
      </c>
      <c r="D42" s="27" t="s">
        <v>10</v>
      </c>
      <c r="E42" s="28" t="s">
        <v>13</v>
      </c>
    </row>
    <row r="43" spans="1:5" ht="12.75">
      <c r="A43" s="26" t="s">
        <v>28</v>
      </c>
      <c r="B43" s="26" t="s">
        <v>58</v>
      </c>
      <c r="C43" s="26" t="s">
        <v>14</v>
      </c>
      <c r="D43" s="27">
        <v>69173</v>
      </c>
      <c r="E43" s="28" t="s">
        <v>13</v>
      </c>
    </row>
    <row r="44" spans="1:5" ht="12.75">
      <c r="A44" s="26" t="s">
        <v>28</v>
      </c>
      <c r="B44" s="26" t="s">
        <v>59</v>
      </c>
      <c r="C44" s="26" t="s">
        <v>14</v>
      </c>
      <c r="D44" s="27">
        <v>154869</v>
      </c>
      <c r="E44" s="29">
        <f>SUM(D43:D44)</f>
        <v>224042</v>
      </c>
    </row>
    <row r="45" spans="1:5" ht="12.75">
      <c r="A45" s="8" t="s">
        <v>13</v>
      </c>
      <c r="B45" s="8" t="s">
        <v>13</v>
      </c>
      <c r="C45" s="8" t="s">
        <v>13</v>
      </c>
      <c r="D45" s="9"/>
      <c r="E45" s="10" t="s">
        <v>13</v>
      </c>
    </row>
    <row r="46" spans="1:5" ht="12.75">
      <c r="A46" s="26" t="s">
        <v>28</v>
      </c>
      <c r="B46" s="26" t="s">
        <v>15</v>
      </c>
      <c r="C46" s="26" t="s">
        <v>12</v>
      </c>
      <c r="D46" s="27" t="s">
        <v>10</v>
      </c>
      <c r="E46" s="28" t="s">
        <v>13</v>
      </c>
    </row>
    <row r="47" spans="1:5" ht="12.75">
      <c r="A47" s="26" t="s">
        <v>28</v>
      </c>
      <c r="B47" s="26" t="s">
        <v>61</v>
      </c>
      <c r="C47" s="26" t="s">
        <v>14</v>
      </c>
      <c r="D47" s="27">
        <v>14843</v>
      </c>
      <c r="E47" s="28" t="s">
        <v>62</v>
      </c>
    </row>
    <row r="48" spans="1:5" ht="12.75">
      <c r="A48" s="8" t="s">
        <v>13</v>
      </c>
      <c r="B48" s="8" t="s">
        <v>13</v>
      </c>
      <c r="C48" s="8" t="s">
        <v>13</v>
      </c>
      <c r="D48" s="9"/>
      <c r="E48" s="10" t="s">
        <v>13</v>
      </c>
    </row>
    <row r="49" spans="1:5" ht="12.75">
      <c r="A49" s="26" t="s">
        <v>28</v>
      </c>
      <c r="B49" s="26" t="s">
        <v>63</v>
      </c>
      <c r="C49" s="26" t="s">
        <v>12</v>
      </c>
      <c r="D49" s="27">
        <v>10362</v>
      </c>
      <c r="E49" s="28" t="s">
        <v>13</v>
      </c>
    </row>
    <row r="50" spans="1:5" ht="12.75">
      <c r="A50" s="26" t="s">
        <v>28</v>
      </c>
      <c r="B50" s="26" t="s">
        <v>64</v>
      </c>
      <c r="C50" s="26" t="s">
        <v>14</v>
      </c>
      <c r="D50" s="27">
        <v>57691</v>
      </c>
      <c r="E50" s="29">
        <f>SUM(D49:D50)</f>
        <v>68053</v>
      </c>
    </row>
    <row r="51" spans="1:5" ht="12.75">
      <c r="A51" s="8" t="s">
        <v>13</v>
      </c>
      <c r="B51" s="8" t="s">
        <v>13</v>
      </c>
      <c r="C51" s="8" t="s">
        <v>13</v>
      </c>
      <c r="D51" s="9"/>
      <c r="E51" s="10" t="s">
        <v>13</v>
      </c>
    </row>
    <row r="52" spans="1:5" ht="12.75">
      <c r="A52" s="26" t="s">
        <v>28</v>
      </c>
      <c r="B52" s="26" t="s">
        <v>71</v>
      </c>
      <c r="C52" s="26" t="s">
        <v>12</v>
      </c>
      <c r="D52" s="27" t="s">
        <v>10</v>
      </c>
      <c r="E52" s="28" t="s">
        <v>13</v>
      </c>
    </row>
    <row r="53" spans="1:5" ht="12.75">
      <c r="A53" s="26" t="s">
        <v>28</v>
      </c>
      <c r="B53" s="26" t="s">
        <v>72</v>
      </c>
      <c r="C53" s="26" t="s">
        <v>14</v>
      </c>
      <c r="D53" s="27">
        <v>10082</v>
      </c>
      <c r="E53" s="28" t="s">
        <v>13</v>
      </c>
    </row>
    <row r="54" spans="1:5" ht="12.75">
      <c r="A54" s="26" t="s">
        <v>28</v>
      </c>
      <c r="B54" s="26" t="s">
        <v>73</v>
      </c>
      <c r="C54" s="26" t="s">
        <v>14</v>
      </c>
      <c r="D54" s="27">
        <v>22124</v>
      </c>
      <c r="E54" s="28" t="s">
        <v>13</v>
      </c>
    </row>
    <row r="55" spans="1:5" ht="12.75">
      <c r="A55" s="26" t="s">
        <v>28</v>
      </c>
      <c r="B55" s="26" t="s">
        <v>74</v>
      </c>
      <c r="C55" s="26" t="s">
        <v>14</v>
      </c>
      <c r="D55" s="27">
        <v>15683</v>
      </c>
      <c r="E55" s="28" t="s">
        <v>13</v>
      </c>
    </row>
    <row r="56" spans="1:5" ht="12.75">
      <c r="A56" s="26" t="s">
        <v>28</v>
      </c>
      <c r="B56" s="26" t="s">
        <v>27</v>
      </c>
      <c r="C56" s="26" t="s">
        <v>14</v>
      </c>
      <c r="D56" s="27">
        <v>14003</v>
      </c>
      <c r="E56" s="28" t="s">
        <v>13</v>
      </c>
    </row>
    <row r="57" spans="1:5" ht="12.75">
      <c r="A57" s="26" t="s">
        <v>28</v>
      </c>
      <c r="B57" s="26" t="s">
        <v>75</v>
      </c>
      <c r="C57" s="26" t="s">
        <v>14</v>
      </c>
      <c r="D57" s="27">
        <v>39768</v>
      </c>
      <c r="E57" s="29">
        <f>SUM(D52:D57)</f>
        <v>101660</v>
      </c>
    </row>
    <row r="58" spans="1:5" ht="12.75">
      <c r="A58" s="8" t="s">
        <v>13</v>
      </c>
      <c r="B58" s="8" t="s">
        <v>13</v>
      </c>
      <c r="C58" s="8" t="s">
        <v>13</v>
      </c>
      <c r="D58" s="9"/>
      <c r="E58" s="10" t="s">
        <v>13</v>
      </c>
    </row>
    <row r="59" spans="1:5" ht="12.75">
      <c r="A59" s="26" t="s">
        <v>28</v>
      </c>
      <c r="B59" s="26" t="s">
        <v>76</v>
      </c>
      <c r="C59" s="26" t="s">
        <v>12</v>
      </c>
      <c r="D59" s="27">
        <v>11482</v>
      </c>
      <c r="E59" s="28" t="s">
        <v>13</v>
      </c>
    </row>
    <row r="60" spans="1:5" ht="12.75">
      <c r="A60" s="26" t="s">
        <v>28</v>
      </c>
      <c r="B60" s="26" t="s">
        <v>77</v>
      </c>
      <c r="C60" s="26" t="s">
        <v>14</v>
      </c>
      <c r="D60" s="27">
        <v>18203</v>
      </c>
      <c r="E60" s="29">
        <f>SUM(D59:D60)</f>
        <v>29685</v>
      </c>
    </row>
    <row r="61" spans="1:5" ht="12.75">
      <c r="A61" s="8" t="s">
        <v>13</v>
      </c>
      <c r="B61" s="8" t="s">
        <v>13</v>
      </c>
      <c r="C61" s="8" t="s">
        <v>13</v>
      </c>
      <c r="D61" s="9"/>
      <c r="E61" s="10" t="s">
        <v>13</v>
      </c>
    </row>
    <row r="62" spans="1:5" ht="12.75">
      <c r="A62" s="26" t="s">
        <v>28</v>
      </c>
      <c r="B62" s="26" t="s">
        <v>78</v>
      </c>
      <c r="C62" s="26" t="s">
        <v>12</v>
      </c>
      <c r="D62" s="27" t="s">
        <v>10</v>
      </c>
      <c r="E62" s="28" t="s">
        <v>13</v>
      </c>
    </row>
    <row r="63" spans="1:5" ht="12.75">
      <c r="A63" s="26" t="s">
        <v>28</v>
      </c>
      <c r="B63" s="26" t="s">
        <v>79</v>
      </c>
      <c r="C63" s="26" t="s">
        <v>14</v>
      </c>
      <c r="D63" s="27">
        <v>149548</v>
      </c>
      <c r="E63" s="28" t="s">
        <v>80</v>
      </c>
    </row>
    <row r="64" spans="1:5" ht="12.75">
      <c r="A64" s="8" t="s">
        <v>13</v>
      </c>
      <c r="B64" s="8" t="s">
        <v>13</v>
      </c>
      <c r="C64" s="8" t="s">
        <v>13</v>
      </c>
      <c r="D64" s="9"/>
      <c r="E64" s="10" t="s">
        <v>13</v>
      </c>
    </row>
    <row r="65" spans="1:5" ht="12.75">
      <c r="A65" s="26" t="s">
        <v>28</v>
      </c>
      <c r="B65" s="26" t="s">
        <v>114</v>
      </c>
      <c r="C65" s="26" t="s">
        <v>12</v>
      </c>
      <c r="D65" s="27" t="s">
        <v>10</v>
      </c>
      <c r="E65" s="28" t="s">
        <v>13</v>
      </c>
    </row>
    <row r="66" spans="1:5" ht="12.75">
      <c r="A66" s="26" t="s">
        <v>28</v>
      </c>
      <c r="B66" s="26" t="s">
        <v>81</v>
      </c>
      <c r="C66" s="26" t="s">
        <v>14</v>
      </c>
      <c r="D66" s="27">
        <v>12042</v>
      </c>
      <c r="E66" s="28" t="s">
        <v>13</v>
      </c>
    </row>
    <row r="67" spans="1:5" ht="12.75">
      <c r="A67" s="26" t="s">
        <v>28</v>
      </c>
      <c r="B67" s="26" t="s">
        <v>18</v>
      </c>
      <c r="C67" s="26" t="s">
        <v>14</v>
      </c>
      <c r="D67" s="27">
        <v>79535</v>
      </c>
      <c r="E67" s="29">
        <f>SUM(D66:D67)</f>
        <v>91577</v>
      </c>
    </row>
    <row r="68" spans="1:5" ht="12.75">
      <c r="A68" s="8" t="s">
        <v>13</v>
      </c>
      <c r="B68" s="8" t="s">
        <v>13</v>
      </c>
      <c r="C68" s="8" t="s">
        <v>13</v>
      </c>
      <c r="D68" s="9"/>
      <c r="E68" s="10" t="s">
        <v>13</v>
      </c>
    </row>
    <row r="69" spans="1:5" ht="12.75">
      <c r="A69" s="26" t="s">
        <v>28</v>
      </c>
      <c r="B69" s="26" t="s">
        <v>23</v>
      </c>
      <c r="C69" s="26" t="s">
        <v>12</v>
      </c>
      <c r="D69" s="27" t="s">
        <v>10</v>
      </c>
      <c r="E69" s="28" t="s">
        <v>13</v>
      </c>
    </row>
    <row r="70" spans="1:5" ht="12.75">
      <c r="A70" s="26" t="s">
        <v>28</v>
      </c>
      <c r="B70" s="26" t="s">
        <v>82</v>
      </c>
      <c r="C70" s="26" t="s">
        <v>14</v>
      </c>
      <c r="D70" s="27">
        <v>28005</v>
      </c>
      <c r="E70" s="28" t="s">
        <v>83</v>
      </c>
    </row>
    <row r="71" spans="1:5" ht="12.75">
      <c r="A71" s="8" t="s">
        <v>13</v>
      </c>
      <c r="B71" s="8" t="s">
        <v>13</v>
      </c>
      <c r="C71" s="8" t="s">
        <v>13</v>
      </c>
      <c r="D71" s="9"/>
      <c r="E71" s="10" t="s">
        <v>13</v>
      </c>
    </row>
    <row r="72" spans="1:5" ht="12.75">
      <c r="A72" s="26" t="s">
        <v>28</v>
      </c>
      <c r="B72" s="26" t="s">
        <v>24</v>
      </c>
      <c r="C72" s="26" t="s">
        <v>12</v>
      </c>
      <c r="D72" s="27" t="s">
        <v>10</v>
      </c>
      <c r="E72" s="28" t="s">
        <v>13</v>
      </c>
    </row>
    <row r="73" spans="1:5" ht="12.75">
      <c r="A73" s="26" t="s">
        <v>28</v>
      </c>
      <c r="B73" s="26" t="s">
        <v>84</v>
      </c>
      <c r="C73" s="26" t="s">
        <v>14</v>
      </c>
      <c r="D73" s="27">
        <v>19324</v>
      </c>
      <c r="E73" s="28" t="s">
        <v>31</v>
      </c>
    </row>
    <row r="74" spans="1:5" ht="12.75">
      <c r="A74" s="8" t="s">
        <v>13</v>
      </c>
      <c r="B74" s="8" t="s">
        <v>13</v>
      </c>
      <c r="C74" s="8" t="s">
        <v>13</v>
      </c>
      <c r="D74" s="9"/>
      <c r="E74" s="10" t="s">
        <v>13</v>
      </c>
    </row>
    <row r="75" spans="1:5" ht="12.75">
      <c r="A75" s="26" t="s">
        <v>28</v>
      </c>
      <c r="B75" s="26" t="s">
        <v>117</v>
      </c>
      <c r="C75" s="26" t="s">
        <v>12</v>
      </c>
      <c r="D75" s="27" t="s">
        <v>10</v>
      </c>
      <c r="E75" s="28" t="s">
        <v>13</v>
      </c>
    </row>
    <row r="76" spans="1:5" ht="12.75">
      <c r="A76" s="26" t="s">
        <v>28</v>
      </c>
      <c r="B76" s="26" t="s">
        <v>89</v>
      </c>
      <c r="C76" s="26" t="s">
        <v>14</v>
      </c>
      <c r="D76" s="27">
        <v>13723</v>
      </c>
      <c r="E76" s="28" t="s">
        <v>90</v>
      </c>
    </row>
    <row r="77" spans="1:5" ht="12.75">
      <c r="A77" s="8" t="s">
        <v>13</v>
      </c>
      <c r="B77" s="8" t="s">
        <v>13</v>
      </c>
      <c r="C77" s="8" t="s">
        <v>13</v>
      </c>
      <c r="D77" s="9"/>
      <c r="E77" s="10" t="s">
        <v>13</v>
      </c>
    </row>
    <row r="78" spans="1:5" ht="12.75">
      <c r="A78" s="26" t="s">
        <v>28</v>
      </c>
      <c r="B78" s="26" t="s">
        <v>118</v>
      </c>
      <c r="C78" s="26" t="s">
        <v>12</v>
      </c>
      <c r="D78" s="27" t="s">
        <v>10</v>
      </c>
      <c r="E78" s="28" t="s">
        <v>13</v>
      </c>
    </row>
    <row r="79" spans="1:5" ht="12.75">
      <c r="A79" s="26" t="s">
        <v>28</v>
      </c>
      <c r="B79" s="26" t="s">
        <v>91</v>
      </c>
      <c r="C79" s="26" t="s">
        <v>14</v>
      </c>
      <c r="D79" s="27">
        <v>12602</v>
      </c>
      <c r="E79" s="28" t="s">
        <v>70</v>
      </c>
    </row>
    <row r="80" spans="1:5" ht="12.75">
      <c r="A80" s="8" t="s">
        <v>13</v>
      </c>
      <c r="B80" s="8" t="s">
        <v>13</v>
      </c>
      <c r="C80" s="8" t="s">
        <v>13</v>
      </c>
      <c r="D80" s="9"/>
      <c r="E80" s="10" t="s">
        <v>13</v>
      </c>
    </row>
    <row r="81" spans="1:5" ht="12.75">
      <c r="A81" s="26" t="s">
        <v>28</v>
      </c>
      <c r="B81" s="26" t="s">
        <v>125</v>
      </c>
      <c r="C81" s="26" t="s">
        <v>12</v>
      </c>
      <c r="D81" s="27">
        <v>17083</v>
      </c>
      <c r="E81" s="28" t="s">
        <v>13</v>
      </c>
    </row>
    <row r="82" spans="1:5" ht="12.75">
      <c r="A82" s="26" t="s">
        <v>28</v>
      </c>
      <c r="B82" s="26" t="s">
        <v>92</v>
      </c>
      <c r="C82" s="26" t="s">
        <v>14</v>
      </c>
      <c r="D82" s="27">
        <v>32206</v>
      </c>
      <c r="E82" s="29">
        <f>SUM(D81:D82)</f>
        <v>49289</v>
      </c>
    </row>
    <row r="83" spans="1:5" ht="12.75">
      <c r="A83" s="8" t="s">
        <v>13</v>
      </c>
      <c r="B83" s="8" t="s">
        <v>13</v>
      </c>
      <c r="C83" s="8" t="s">
        <v>13</v>
      </c>
      <c r="D83" s="9"/>
      <c r="E83" s="10" t="s">
        <v>13</v>
      </c>
    </row>
    <row r="84" spans="1:5" ht="12.75">
      <c r="A84" s="26" t="s">
        <v>28</v>
      </c>
      <c r="B84" s="26" t="s">
        <v>126</v>
      </c>
      <c r="C84" s="26" t="s">
        <v>12</v>
      </c>
      <c r="D84" s="27">
        <v>13163</v>
      </c>
      <c r="E84" s="28" t="s">
        <v>13</v>
      </c>
    </row>
    <row r="85" spans="1:5" ht="12.75">
      <c r="A85" s="26" t="s">
        <v>28</v>
      </c>
      <c r="B85" s="26" t="s">
        <v>93</v>
      </c>
      <c r="C85" s="26" t="s">
        <v>14</v>
      </c>
      <c r="D85" s="27">
        <v>34167</v>
      </c>
      <c r="E85" s="29">
        <f>SUM(D84:D85)</f>
        <v>47330</v>
      </c>
    </row>
    <row r="86" spans="1:5" ht="12.75">
      <c r="A86" s="8" t="s">
        <v>13</v>
      </c>
      <c r="B86" s="8" t="s">
        <v>13</v>
      </c>
      <c r="C86" s="8" t="s">
        <v>13</v>
      </c>
      <c r="D86" s="9"/>
      <c r="E86" s="10" t="s">
        <v>13</v>
      </c>
    </row>
    <row r="87" spans="1:5" ht="12.75">
      <c r="A87" s="26" t="s">
        <v>28</v>
      </c>
      <c r="B87" s="26" t="s">
        <v>119</v>
      </c>
      <c r="C87" s="26" t="s">
        <v>12</v>
      </c>
      <c r="D87" s="27">
        <v>25205</v>
      </c>
      <c r="E87" s="28" t="s">
        <v>13</v>
      </c>
    </row>
    <row r="88" spans="1:5" ht="12.75">
      <c r="A88" s="26" t="s">
        <v>28</v>
      </c>
      <c r="B88" s="26" t="s">
        <v>94</v>
      </c>
      <c r="C88" s="26" t="s">
        <v>14</v>
      </c>
      <c r="D88" s="27">
        <v>40048</v>
      </c>
      <c r="E88" s="29">
        <f>SUM(D87:D88)</f>
        <v>65253</v>
      </c>
    </row>
    <row r="89" spans="1:5" ht="12.75">
      <c r="A89" s="8" t="s">
        <v>13</v>
      </c>
      <c r="B89" s="8" t="s">
        <v>13</v>
      </c>
      <c r="C89" s="8" t="s">
        <v>13</v>
      </c>
      <c r="D89" s="9"/>
      <c r="E89" s="10" t="s">
        <v>13</v>
      </c>
    </row>
    <row r="90" spans="1:5" ht="12.75">
      <c r="A90" s="26" t="s">
        <v>28</v>
      </c>
      <c r="B90" s="26" t="s">
        <v>95</v>
      </c>
      <c r="C90" s="26" t="s">
        <v>12</v>
      </c>
      <c r="D90" s="27" t="s">
        <v>10</v>
      </c>
      <c r="E90" s="28" t="s">
        <v>13</v>
      </c>
    </row>
    <row r="91" spans="1:5" ht="12.75">
      <c r="A91" s="26" t="s">
        <v>28</v>
      </c>
      <c r="B91" s="26" t="s">
        <v>16</v>
      </c>
      <c r="C91" s="26" t="s">
        <v>14</v>
      </c>
      <c r="D91" s="27">
        <v>18764</v>
      </c>
      <c r="E91" s="28" t="s">
        <v>96</v>
      </c>
    </row>
    <row r="92" spans="1:5" ht="12.75">
      <c r="A92" s="8" t="s">
        <v>13</v>
      </c>
      <c r="B92" s="8" t="s">
        <v>13</v>
      </c>
      <c r="C92" s="8" t="s">
        <v>13</v>
      </c>
      <c r="D92" s="9"/>
      <c r="E92" s="10" t="s">
        <v>13</v>
      </c>
    </row>
    <row r="93" spans="1:5" ht="12.75">
      <c r="A93" s="26" t="s">
        <v>28</v>
      </c>
      <c r="B93" s="26" t="s">
        <v>109</v>
      </c>
      <c r="C93" s="26" t="s">
        <v>12</v>
      </c>
      <c r="D93" s="27" t="s">
        <v>10</v>
      </c>
      <c r="E93" s="28" t="s">
        <v>13</v>
      </c>
    </row>
    <row r="94" spans="1:5" ht="12.75">
      <c r="A94" s="26" t="s">
        <v>28</v>
      </c>
      <c r="B94" s="26" t="s">
        <v>97</v>
      </c>
      <c r="C94" s="26" t="s">
        <v>14</v>
      </c>
      <c r="D94" s="27">
        <v>30526</v>
      </c>
      <c r="E94" s="28" t="s">
        <v>98</v>
      </c>
    </row>
    <row r="95" spans="1:5" ht="12.75">
      <c r="A95" s="8" t="s">
        <v>13</v>
      </c>
      <c r="B95" s="8" t="s">
        <v>13</v>
      </c>
      <c r="C95" s="8" t="s">
        <v>13</v>
      </c>
      <c r="D95" s="9"/>
      <c r="E95" s="10" t="s">
        <v>13</v>
      </c>
    </row>
    <row r="96" spans="1:5" ht="12.75">
      <c r="A96" s="26" t="s">
        <v>28</v>
      </c>
      <c r="B96" s="26" t="s">
        <v>99</v>
      </c>
      <c r="C96" s="26" t="s">
        <v>12</v>
      </c>
      <c r="D96" s="27" t="s">
        <v>10</v>
      </c>
      <c r="E96" s="28" t="s">
        <v>13</v>
      </c>
    </row>
    <row r="97" spans="1:5" ht="12.75">
      <c r="A97" s="26" t="s">
        <v>28</v>
      </c>
      <c r="B97" s="26" t="s">
        <v>100</v>
      </c>
      <c r="C97" s="26" t="s">
        <v>14</v>
      </c>
      <c r="D97" s="27">
        <v>11482</v>
      </c>
      <c r="E97" s="28" t="s">
        <v>101</v>
      </c>
    </row>
    <row r="98" spans="1:5" ht="12.75">
      <c r="A98" s="8" t="s">
        <v>13</v>
      </c>
      <c r="B98" s="8" t="s">
        <v>13</v>
      </c>
      <c r="C98" s="8" t="s">
        <v>13</v>
      </c>
      <c r="D98" s="9"/>
      <c r="E98" s="10" t="s">
        <v>13</v>
      </c>
    </row>
    <row r="99" spans="1:5" ht="12.75">
      <c r="A99" s="26" t="s">
        <v>28</v>
      </c>
      <c r="B99" s="26" t="s">
        <v>17</v>
      </c>
      <c r="C99" s="26" t="s">
        <v>12</v>
      </c>
      <c r="D99" s="27" t="s">
        <v>10</v>
      </c>
      <c r="E99" s="28" t="s">
        <v>13</v>
      </c>
    </row>
    <row r="100" spans="1:5" ht="12.75">
      <c r="A100" s="26" t="s">
        <v>28</v>
      </c>
      <c r="B100" s="26" t="s">
        <v>102</v>
      </c>
      <c r="C100" s="26" t="s">
        <v>14</v>
      </c>
      <c r="D100" s="27">
        <v>12042</v>
      </c>
      <c r="E100" s="28" t="s">
        <v>103</v>
      </c>
    </row>
    <row r="101" spans="1:5" ht="12.75">
      <c r="A101" s="8" t="s">
        <v>13</v>
      </c>
      <c r="B101" s="8" t="s">
        <v>13</v>
      </c>
      <c r="C101" s="8" t="s">
        <v>13</v>
      </c>
      <c r="D101" s="9"/>
      <c r="E101" s="10" t="s">
        <v>13</v>
      </c>
    </row>
    <row r="102" spans="1:5" ht="12.75">
      <c r="A102" s="26" t="s">
        <v>28</v>
      </c>
      <c r="B102" s="26" t="s">
        <v>111</v>
      </c>
      <c r="C102" s="26" t="s">
        <v>12</v>
      </c>
      <c r="D102" s="27">
        <v>12602</v>
      </c>
      <c r="E102" s="28" t="s">
        <v>13</v>
      </c>
    </row>
    <row r="103" spans="1:5" ht="12.75">
      <c r="A103" s="26" t="s">
        <v>28</v>
      </c>
      <c r="B103" s="26" t="s">
        <v>104</v>
      </c>
      <c r="C103" s="26" t="s">
        <v>14</v>
      </c>
      <c r="D103" s="27">
        <v>292656</v>
      </c>
      <c r="E103" s="29">
        <f>SUM(D102:D103)</f>
        <v>305258</v>
      </c>
    </row>
    <row r="104" spans="1:5" ht="12.75">
      <c r="A104" s="8" t="s">
        <v>13</v>
      </c>
      <c r="B104" s="8" t="s">
        <v>13</v>
      </c>
      <c r="C104" s="8" t="s">
        <v>13</v>
      </c>
      <c r="D104" s="9"/>
      <c r="E104" s="10" t="s">
        <v>13</v>
      </c>
    </row>
    <row r="105" spans="1:5" ht="12.75">
      <c r="A105" s="26" t="s">
        <v>28</v>
      </c>
      <c r="B105" s="26" t="s">
        <v>2</v>
      </c>
      <c r="C105" s="26" t="s">
        <v>12</v>
      </c>
      <c r="D105" s="27" t="s">
        <v>10</v>
      </c>
      <c r="E105" s="28" t="s">
        <v>13</v>
      </c>
    </row>
    <row r="106" spans="1:5" ht="12.75">
      <c r="A106" s="26" t="s">
        <v>28</v>
      </c>
      <c r="B106" s="26" t="s">
        <v>105</v>
      </c>
      <c r="C106" s="26" t="s">
        <v>14</v>
      </c>
      <c r="D106" s="27">
        <v>17363</v>
      </c>
      <c r="E106" s="28" t="s">
        <v>106</v>
      </c>
    </row>
    <row r="107" spans="1:5" ht="12.75">
      <c r="A107" s="8" t="s">
        <v>13</v>
      </c>
      <c r="B107" s="8" t="s">
        <v>13</v>
      </c>
      <c r="C107" s="8" t="s">
        <v>13</v>
      </c>
      <c r="D107" s="9"/>
      <c r="E107" s="10" t="s">
        <v>13</v>
      </c>
    </row>
    <row r="108" spans="1:5" ht="12.75">
      <c r="A108" s="25" t="s">
        <v>28</v>
      </c>
      <c r="B108" s="26" t="s">
        <v>7</v>
      </c>
      <c r="C108" s="26" t="s">
        <v>12</v>
      </c>
      <c r="D108" s="27" t="s">
        <v>10</v>
      </c>
      <c r="E108" s="28" t="s">
        <v>13</v>
      </c>
    </row>
    <row r="109" spans="1:5" ht="12.75">
      <c r="A109" s="26" t="s">
        <v>28</v>
      </c>
      <c r="B109" s="26" t="s">
        <v>107</v>
      </c>
      <c r="C109" s="26" t="s">
        <v>14</v>
      </c>
      <c r="D109" s="27">
        <v>40048</v>
      </c>
      <c r="E109" s="28" t="s">
        <v>108</v>
      </c>
    </row>
    <row r="110" spans="1:5" s="24" customFormat="1" ht="12.75">
      <c r="A110" s="20"/>
      <c r="B110" s="20"/>
      <c r="C110" s="20"/>
      <c r="D110" s="30"/>
      <c r="E110" s="23"/>
    </row>
    <row r="111" spans="1:5" ht="12.75">
      <c r="A111" s="8" t="s">
        <v>28</v>
      </c>
      <c r="B111" s="8" t="s">
        <v>47</v>
      </c>
      <c r="C111" s="8" t="s">
        <v>14</v>
      </c>
      <c r="D111" s="9">
        <v>10082</v>
      </c>
      <c r="E111" s="10" t="s">
        <v>13</v>
      </c>
    </row>
    <row r="112" spans="1:5" ht="12.75">
      <c r="A112" s="8" t="s">
        <v>28</v>
      </c>
      <c r="B112" s="8" t="s">
        <v>87</v>
      </c>
      <c r="C112" s="8" t="s">
        <v>14</v>
      </c>
      <c r="D112" s="9">
        <v>18484</v>
      </c>
      <c r="E112" s="10"/>
    </row>
    <row r="113" spans="1:5" ht="12.75">
      <c r="A113" s="8" t="s">
        <v>28</v>
      </c>
      <c r="B113" s="8" t="s">
        <v>120</v>
      </c>
      <c r="C113" s="8" t="s">
        <v>12</v>
      </c>
      <c r="D113" s="9">
        <v>150109</v>
      </c>
      <c r="E113" s="10" t="s">
        <v>13</v>
      </c>
    </row>
    <row r="114" spans="1:5" ht="12.75">
      <c r="A114" s="8" t="s">
        <v>28</v>
      </c>
      <c r="B114" s="8" t="s">
        <v>39</v>
      </c>
      <c r="C114" s="8" t="s">
        <v>12</v>
      </c>
      <c r="D114" s="9">
        <v>19044</v>
      </c>
      <c r="E114" s="10" t="s">
        <v>13</v>
      </c>
    </row>
    <row r="115" spans="1:5" ht="12.75">
      <c r="A115" s="8" t="s">
        <v>28</v>
      </c>
      <c r="B115" s="8" t="s">
        <v>113</v>
      </c>
      <c r="C115" s="8" t="s">
        <v>14</v>
      </c>
      <c r="D115" s="9">
        <v>131625</v>
      </c>
      <c r="E115" s="10"/>
    </row>
    <row r="116" spans="1:5" ht="12.75">
      <c r="A116" s="8" t="s">
        <v>28</v>
      </c>
      <c r="B116" s="8" t="s">
        <v>60</v>
      </c>
      <c r="C116" s="8" t="s">
        <v>12</v>
      </c>
      <c r="D116" s="9">
        <v>12882</v>
      </c>
      <c r="E116" s="10"/>
    </row>
    <row r="117" spans="1:5" ht="12.75">
      <c r="A117" s="8" t="s">
        <v>28</v>
      </c>
      <c r="B117" s="8" t="s">
        <v>22</v>
      </c>
      <c r="C117" s="8" t="s">
        <v>12</v>
      </c>
      <c r="D117" s="9">
        <v>10362</v>
      </c>
      <c r="E117" s="10"/>
    </row>
    <row r="118" spans="1:5" ht="12.75">
      <c r="A118" s="8" t="s">
        <v>28</v>
      </c>
      <c r="B118" s="8" t="s">
        <v>65</v>
      </c>
      <c r="C118" s="8" t="s">
        <v>14</v>
      </c>
      <c r="D118" s="9">
        <v>45649</v>
      </c>
      <c r="E118" s="10" t="s">
        <v>13</v>
      </c>
    </row>
    <row r="119" spans="1:5" ht="12.75">
      <c r="A119" s="8" t="s">
        <v>28</v>
      </c>
      <c r="B119" s="8" t="s">
        <v>69</v>
      </c>
      <c r="C119" s="8" t="s">
        <v>12</v>
      </c>
      <c r="D119" s="9">
        <v>12602</v>
      </c>
      <c r="E119" s="10"/>
    </row>
    <row r="120" spans="1:5" ht="38.25">
      <c r="A120" s="8" t="s">
        <v>28</v>
      </c>
      <c r="B120" s="8" t="s">
        <v>54</v>
      </c>
      <c r="C120" s="8" t="s">
        <v>14</v>
      </c>
      <c r="D120" s="9">
        <v>1394105</v>
      </c>
      <c r="E120" s="10"/>
    </row>
    <row r="121" spans="1:5" ht="12.75">
      <c r="A121" s="8" t="s">
        <v>28</v>
      </c>
      <c r="B121" s="8" t="s">
        <v>124</v>
      </c>
      <c r="C121" s="8" t="s">
        <v>12</v>
      </c>
      <c r="D121" s="9">
        <v>12602</v>
      </c>
      <c r="E121" s="10" t="s">
        <v>13</v>
      </c>
    </row>
    <row r="122" spans="1:5" ht="38.25">
      <c r="A122" s="8" t="s">
        <v>28</v>
      </c>
      <c r="B122" s="8" t="s">
        <v>66</v>
      </c>
      <c r="C122" s="8" t="s">
        <v>14</v>
      </c>
      <c r="D122" s="9">
        <v>5030037</v>
      </c>
      <c r="E122" s="10" t="s">
        <v>13</v>
      </c>
    </row>
    <row r="123" spans="1:5" ht="12.75">
      <c r="A123" s="8" t="s">
        <v>28</v>
      </c>
      <c r="B123" s="8" t="s">
        <v>115</v>
      </c>
      <c r="C123" s="8" t="s">
        <v>12</v>
      </c>
      <c r="D123" s="9">
        <v>20164</v>
      </c>
      <c r="E123" s="10"/>
    </row>
    <row r="124" spans="1:5" ht="12.75">
      <c r="A124" s="8" t="s">
        <v>28</v>
      </c>
      <c r="B124" s="8" t="s">
        <v>116</v>
      </c>
      <c r="C124" s="8" t="s">
        <v>12</v>
      </c>
      <c r="D124" s="9">
        <v>10362</v>
      </c>
      <c r="E124" s="10" t="s">
        <v>13</v>
      </c>
    </row>
    <row r="125" spans="1:5" ht="12.75">
      <c r="A125" s="8" t="s">
        <v>28</v>
      </c>
      <c r="B125" s="8" t="s">
        <v>85</v>
      </c>
      <c r="C125" s="8" t="s">
        <v>14</v>
      </c>
      <c r="D125" s="9">
        <v>15403</v>
      </c>
      <c r="E125" s="10"/>
    </row>
    <row r="126" spans="1:5" ht="12.75">
      <c r="A126" s="8" t="s">
        <v>28</v>
      </c>
      <c r="B126" s="8" t="s">
        <v>86</v>
      </c>
      <c r="C126" s="8" t="s">
        <v>12</v>
      </c>
      <c r="D126" s="9">
        <v>14843</v>
      </c>
      <c r="E126" s="10" t="s">
        <v>13</v>
      </c>
    </row>
    <row r="127" spans="1:5" ht="12.75">
      <c r="A127" s="8" t="s">
        <v>28</v>
      </c>
      <c r="B127" s="8" t="s">
        <v>88</v>
      </c>
      <c r="C127" s="8" t="s">
        <v>12</v>
      </c>
      <c r="D127" s="9">
        <v>13163</v>
      </c>
      <c r="E127" s="10"/>
    </row>
    <row r="128" spans="1:5" ht="12.75">
      <c r="A128" s="8" t="s">
        <v>28</v>
      </c>
      <c r="B128" s="8" t="s">
        <v>1</v>
      </c>
      <c r="C128" s="8" t="s">
        <v>14</v>
      </c>
      <c r="D128" s="9">
        <v>12602</v>
      </c>
      <c r="E128" s="10"/>
    </row>
    <row r="129" spans="1:5" ht="12.75">
      <c r="A129" s="8" t="s">
        <v>28</v>
      </c>
      <c r="B129" s="8" t="s">
        <v>40</v>
      </c>
      <c r="C129" s="8" t="s">
        <v>14</v>
      </c>
      <c r="D129" s="9">
        <v>12322</v>
      </c>
      <c r="E129" s="10"/>
    </row>
    <row r="130" spans="1:5" ht="12.75">
      <c r="A130" s="8" t="s">
        <v>28</v>
      </c>
      <c r="B130" s="8" t="s">
        <v>68</v>
      </c>
      <c r="C130" s="8" t="s">
        <v>14</v>
      </c>
      <c r="D130" s="9">
        <v>85416</v>
      </c>
      <c r="E130" s="10"/>
    </row>
    <row r="131" spans="1:5" ht="12.75">
      <c r="A131" s="8" t="s">
        <v>28</v>
      </c>
      <c r="B131" s="8" t="s">
        <v>67</v>
      </c>
      <c r="C131" s="8" t="s">
        <v>14</v>
      </c>
      <c r="D131" s="9">
        <v>21844</v>
      </c>
      <c r="E131" s="10" t="s">
        <v>13</v>
      </c>
    </row>
    <row r="132" spans="1:5" ht="12.75">
      <c r="A132" s="8" t="s">
        <v>13</v>
      </c>
      <c r="B132" s="8" t="s">
        <v>13</v>
      </c>
      <c r="C132" s="8" t="s">
        <v>13</v>
      </c>
      <c r="D132" s="9"/>
      <c r="E132" s="10" t="s">
        <v>13</v>
      </c>
    </row>
    <row r="133" spans="1:5" ht="12.75">
      <c r="A133" s="8"/>
      <c r="B133" s="18" t="s">
        <v>19</v>
      </c>
      <c r="C133" s="18"/>
      <c r="D133" s="19">
        <f>SUM(D2:D132)</f>
        <v>9114614</v>
      </c>
      <c r="E133" s="10"/>
    </row>
    <row r="134" spans="1:5" s="24" customFormat="1" ht="12.75">
      <c r="A134" s="20"/>
      <c r="B134" s="21"/>
      <c r="C134" s="21"/>
      <c r="D134" s="22"/>
      <c r="E134" s="23"/>
    </row>
    <row r="135" spans="1:5" ht="12.75">
      <c r="A135" s="8"/>
      <c r="B135" s="11" t="s">
        <v>20</v>
      </c>
      <c r="C135" s="11"/>
      <c r="D135" s="12">
        <f>+D137-D133</f>
        <v>14934264</v>
      </c>
      <c r="E135" s="10"/>
    </row>
    <row r="136" spans="1:5" ht="12.75">
      <c r="A136" s="8"/>
      <c r="B136" s="11"/>
      <c r="C136" s="11"/>
      <c r="D136" s="12"/>
      <c r="E136" s="10"/>
    </row>
    <row r="137" spans="1:5" ht="12.75">
      <c r="A137" s="8"/>
      <c r="B137" s="18" t="s">
        <v>25</v>
      </c>
      <c r="C137" s="18"/>
      <c r="D137" s="19">
        <v>24048878</v>
      </c>
      <c r="E137" s="10"/>
    </row>
    <row r="138" spans="1:4" ht="12.75">
      <c r="A138" s="15"/>
      <c r="B138" s="15"/>
      <c r="C138" s="15"/>
      <c r="D138" s="15"/>
    </row>
    <row r="139" spans="1:5" ht="69.75" customHeight="1">
      <c r="A139" s="32" t="s">
        <v>127</v>
      </c>
      <c r="B139" s="33"/>
      <c r="C139" s="33"/>
      <c r="D139" s="33"/>
      <c r="E139" s="34"/>
    </row>
    <row r="140" spans="1:5" ht="69.75" customHeight="1">
      <c r="A140" s="35" t="s">
        <v>128</v>
      </c>
      <c r="B140" s="33"/>
      <c r="C140" s="33"/>
      <c r="D140" s="33"/>
      <c r="E140" s="34"/>
    </row>
  </sheetData>
  <mergeCells count="2">
    <mergeCell ref="A139:E139"/>
    <mergeCell ref="A140:E140"/>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