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'awardweb'!$A$1:$E$149</definedName>
    <definedName name="_xlnm.Print_Titles" localSheetId="0">'awardweb'!$1:$1</definedName>
  </definedNames>
  <calcPr fullCalcOnLoad="1"/>
</workbook>
</file>

<file path=xl/sharedStrings.xml><?xml version="1.0" encoding="utf-8"?>
<sst xmlns="http://schemas.openxmlformats.org/spreadsheetml/2006/main" count="507" uniqueCount="144">
  <si>
    <t>LAFAYETTE CITY</t>
  </si>
  <si>
    <t>Jurisdiction Name</t>
  </si>
  <si>
    <t>Government Type</t>
  </si>
  <si>
    <t>Eligible Individual Allocation</t>
  </si>
  <si>
    <t>Eligible Joint Allocation</t>
  </si>
  <si>
    <t>*</t>
  </si>
  <si>
    <t>County</t>
  </si>
  <si>
    <t/>
  </si>
  <si>
    <t>Municipal</t>
  </si>
  <si>
    <t>FRANKLIN CITY</t>
  </si>
  <si>
    <t>HAMMOND CITY</t>
  </si>
  <si>
    <t>GONZALES CITY</t>
  </si>
  <si>
    <t>OAKDALE CITY</t>
  </si>
  <si>
    <t>Local total</t>
  </si>
  <si>
    <t>CLINTON TOWN</t>
  </si>
  <si>
    <t>BEAUREGARD PARISH</t>
  </si>
  <si>
    <t>DE RIDDER CITY</t>
  </si>
  <si>
    <t>BIENVILLE PARISH</t>
  </si>
  <si>
    <t>BOSSIER PARISH</t>
  </si>
  <si>
    <t>BOSSIER CITY</t>
  </si>
  <si>
    <t>HAUGHTON TOWN</t>
  </si>
  <si>
    <t>CADDO PARISH</t>
  </si>
  <si>
    <t>SHREVEPORT CITY</t>
  </si>
  <si>
    <t>VIVIAN TOWN</t>
  </si>
  <si>
    <t>CALCASIEU PARISH</t>
  </si>
  <si>
    <t>LAKE CHARLES CITY</t>
  </si>
  <si>
    <t>SULPHUR CITY</t>
  </si>
  <si>
    <t>CALDWELL PARISH</t>
  </si>
  <si>
    <t>CAMERON PARISH</t>
  </si>
  <si>
    <t>CATAHOULA PARISH</t>
  </si>
  <si>
    <t>CLAIBORNE PARISH</t>
  </si>
  <si>
    <t>HOMER TOWN</t>
  </si>
  <si>
    <t>$20,084</t>
  </si>
  <si>
    <t>CONCORDIA PARISH</t>
  </si>
  <si>
    <t>VIDALIA TOWN</t>
  </si>
  <si>
    <t>DE SOTO PARISH</t>
  </si>
  <si>
    <t>MANSFIELD CITY</t>
  </si>
  <si>
    <t>BAKER CITY</t>
  </si>
  <si>
    <t>ZACHARY CITY</t>
  </si>
  <si>
    <t>EAST CARROLL PARISH</t>
  </si>
  <si>
    <t>LAKE PROVIDENCE TOWN</t>
  </si>
  <si>
    <t>EAST FELICIANA PARISH</t>
  </si>
  <si>
    <t>JACKSON TOWN</t>
  </si>
  <si>
    <t>EVANGELINE PARISH</t>
  </si>
  <si>
    <t>MAMOU TOWN</t>
  </si>
  <si>
    <t>FRANKLIN PARISH</t>
  </si>
  <si>
    <t>GRANT PARISH</t>
  </si>
  <si>
    <t>IBERIA PARISH</t>
  </si>
  <si>
    <t>NEW IBERIA CITY</t>
  </si>
  <si>
    <t>$95,227</t>
  </si>
  <si>
    <t>IBERVILLE PARISH</t>
  </si>
  <si>
    <t>PLAQUEMINE CITY</t>
  </si>
  <si>
    <t>ST GABRIEL TOWN</t>
  </si>
  <si>
    <t>JEFFERSON PARISH</t>
  </si>
  <si>
    <t>GRETNA CITY</t>
  </si>
  <si>
    <t>HARAHAN CITY</t>
  </si>
  <si>
    <t>KENNER CITY</t>
  </si>
  <si>
    <t>WESTWEGO CITY</t>
  </si>
  <si>
    <t>JEFFERSON DAVIS PARISH</t>
  </si>
  <si>
    <t>JENNINGS CITY</t>
  </si>
  <si>
    <t>WELSH TOWN</t>
  </si>
  <si>
    <t>BROUSSARD TOWN</t>
  </si>
  <si>
    <t>LAFOURCHE PARISH</t>
  </si>
  <si>
    <t>THIBODAUX CITY</t>
  </si>
  <si>
    <t>LA SALLE PARISH</t>
  </si>
  <si>
    <t>LINCOLN PARISH</t>
  </si>
  <si>
    <t>RUSTON CITY</t>
  </si>
  <si>
    <t>LIVINGSTON PARISH</t>
  </si>
  <si>
    <t>DENHAM SPRINGS CITY</t>
  </si>
  <si>
    <t>MADISON PARISH</t>
  </si>
  <si>
    <t>MOREHOUSE PARISH</t>
  </si>
  <si>
    <t>BASTROP CITY</t>
  </si>
  <si>
    <t>NATCHITOCHES PARISH</t>
  </si>
  <si>
    <t>NATCHITOCHES CITY</t>
  </si>
  <si>
    <t>NEW ORLEANS CITY</t>
  </si>
  <si>
    <t>OUACHITA PARISH</t>
  </si>
  <si>
    <t>WEST MONROE CITY</t>
  </si>
  <si>
    <t>PLAQUEMINES PARISH</t>
  </si>
  <si>
    <t>POINTE COUPEE PARISH</t>
  </si>
  <si>
    <t>RAPIDES PARISH</t>
  </si>
  <si>
    <t>GLENMORA TOWN</t>
  </si>
  <si>
    <t>PINEVILLE CITY</t>
  </si>
  <si>
    <t>RED RIVER PARISH</t>
  </si>
  <si>
    <t>COUSHATTA TOWN</t>
  </si>
  <si>
    <t>SABINE PARISH</t>
  </si>
  <si>
    <t>ST BERNARD PARISH</t>
  </si>
  <si>
    <t>ST CHARLES PARISH</t>
  </si>
  <si>
    <t>ST HELENA PARISH</t>
  </si>
  <si>
    <t>ST JAMES PARISH</t>
  </si>
  <si>
    <t>GRAMERCY TOWN</t>
  </si>
  <si>
    <t>ST. JOHN THE BAPTIST PARISH</t>
  </si>
  <si>
    <t>ST LANDRY PARISH</t>
  </si>
  <si>
    <t>EUNICE CITY</t>
  </si>
  <si>
    <t>OPELOUSAS CITY</t>
  </si>
  <si>
    <t>ST MARTIN PARISH</t>
  </si>
  <si>
    <t>ST MARTINVILLE CITY</t>
  </si>
  <si>
    <t>ST MARY PARISH</t>
  </si>
  <si>
    <t>MORGAN CITY</t>
  </si>
  <si>
    <t>ST TAMMANY PARISH</t>
  </si>
  <si>
    <t>MANDEVILLE CITY</t>
  </si>
  <si>
    <t>PEARL RIVER TOWN</t>
  </si>
  <si>
    <t>SLIDELL CITY</t>
  </si>
  <si>
    <t>TANGIPAHOA PARISH</t>
  </si>
  <si>
    <t>AMITE CITY TOWN</t>
  </si>
  <si>
    <t>PONCHATOULA CITY</t>
  </si>
  <si>
    <t>TENSAS PARISH</t>
  </si>
  <si>
    <t>TERREBONNE PARISH SHERIFF DEPT</t>
  </si>
  <si>
    <t>TERREBONNE PARISH CONSOLIDATED GOVERNMENT</t>
  </si>
  <si>
    <t>UNION PARISH</t>
  </si>
  <si>
    <t>FARMERVILLE TOWN</t>
  </si>
  <si>
    <t>VERMILION PARISH</t>
  </si>
  <si>
    <t>ABBEVILLE CITY</t>
  </si>
  <si>
    <t>KAPLAN CITY</t>
  </si>
  <si>
    <t>VERNON PARISH</t>
  </si>
  <si>
    <t>LEESVILLE CITY</t>
  </si>
  <si>
    <t>WASHINGTON PARISH</t>
  </si>
  <si>
    <t>BOGALUSA CITY</t>
  </si>
  <si>
    <t>FRANKLINTON TOWN</t>
  </si>
  <si>
    <t>WEBSTER PARISH</t>
  </si>
  <si>
    <t>MINDEN CITY</t>
  </si>
  <si>
    <t>WEST BATON ROUGE PARISH</t>
  </si>
  <si>
    <t>PORT ALLEN CITY</t>
  </si>
  <si>
    <t>WEST CARROLL PARISH</t>
  </si>
  <si>
    <t>WEST FELICIANA PARISH</t>
  </si>
  <si>
    <t>Grand total for Louisiana</t>
  </si>
  <si>
    <t>ALEXANDRIA CITY</t>
  </si>
  <si>
    <t>LA</t>
  </si>
  <si>
    <t>ACADIA PARISH</t>
  </si>
  <si>
    <t>CROWLEY CITY</t>
  </si>
  <si>
    <t>ALLEN PARISH</t>
  </si>
  <si>
    <t>KINDER TOWN</t>
  </si>
  <si>
    <t>ASCENSION PARISH</t>
  </si>
  <si>
    <t>ASSUMPTION PARISH</t>
  </si>
  <si>
    <t>AVOYELLES PARISH</t>
  </si>
  <si>
    <t>MARKSVILLE CITY</t>
  </si>
  <si>
    <t>COVINGTON CITY</t>
  </si>
  <si>
    <t>MONROE CITY</t>
  </si>
  <si>
    <t>EAST BATON ROUGE PARISH</t>
  </si>
  <si>
    <t>BATON ROUGE CITY</t>
  </si>
  <si>
    <t xml:space="preserve">LAFAYETTE PARISH </t>
  </si>
  <si>
    <t>State</t>
  </si>
  <si>
    <t>State of Louisiana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</si>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</sst>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3" borderId="0" xfId="0" applyFont="1" applyFill="1" applyAlignment="1">
      <alignment horizontal="center" vertical="center" wrapText="1"/>
    </xf>
    <xf numFmtId="3" fontId="0" fillId="3" borderId="0" xfId="0" applyNumberFormat="1" applyFill="1" applyAlignment="1">
      <alignment horizontal="center" vertical="center" wrapText="1"/>
    </xf>
    <xf numFmtId="4" fontId="2" fillId="0" borderId="0" xfId="0" applyFont="1" applyFill="1" applyAlignment="1">
      <alignment horizontal="center" vertical="center"/>
    </xf>
    <xf numFmtId="4"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1"/>
  <sheetViews>
    <sheetView tabSelected="1" workbookViewId="0" topLeftCell="A1">
      <pane ySplit="1" topLeftCell="BM131" activePane="bottomLeft" state="frozen"/>
      <selection pane="topLeft" activeCell="A1" sqref="A1"/>
      <selection pane="bottomLeft" activeCell="K142" sqref="J141:K142"/>
    </sheetView>
  </sheetViews>
  <sheetFormatPr defaultColWidth="9.140625" defaultRowHeight="12.75"/>
  <cols>
    <col min="1" max="1" width="5.7109375" style="29" bestFit="1" customWidth="1"/>
    <col min="2" max="2" width="24.7109375" style="15" customWidth="1"/>
    <col min="3" max="4" width="18.7109375" style="15" customWidth="1"/>
    <col min="5" max="5" width="18.7109375" style="14" customWidth="1"/>
  </cols>
  <sheetData>
    <row r="1" spans="1:5" s="17" customFormat="1" ht="25.5">
      <c r="A1" s="26" t="s">
        <v>140</v>
      </c>
      <c r="B1" s="6" t="s">
        <v>1</v>
      </c>
      <c r="C1" s="6" t="s">
        <v>2</v>
      </c>
      <c r="D1" s="7" t="s">
        <v>3</v>
      </c>
      <c r="E1" s="7" t="s">
        <v>4</v>
      </c>
    </row>
    <row r="2" spans="1:5" ht="12.75">
      <c r="A2" s="27" t="s">
        <v>126</v>
      </c>
      <c r="B2" s="20" t="s">
        <v>127</v>
      </c>
      <c r="C2" s="20" t="s">
        <v>6</v>
      </c>
      <c r="D2" s="21">
        <v>12466</v>
      </c>
      <c r="E2" s="22" t="s">
        <v>7</v>
      </c>
    </row>
    <row r="3" spans="1:5" ht="12.75">
      <c r="A3" s="27" t="s">
        <v>126</v>
      </c>
      <c r="B3" s="20" t="s">
        <v>128</v>
      </c>
      <c r="C3" s="20" t="s">
        <v>8</v>
      </c>
      <c r="D3" s="21">
        <v>41207</v>
      </c>
      <c r="E3" s="23">
        <f>SUM(D2:D3)</f>
        <v>53673</v>
      </c>
    </row>
    <row r="4" spans="1:5" ht="12.75">
      <c r="A4" s="27" t="s">
        <v>7</v>
      </c>
      <c r="B4" s="8" t="s">
        <v>7</v>
      </c>
      <c r="C4" s="8" t="s">
        <v>7</v>
      </c>
      <c r="D4" s="9"/>
      <c r="E4" s="10" t="s">
        <v>7</v>
      </c>
    </row>
    <row r="5" spans="1:5" ht="12.75">
      <c r="A5" s="27" t="s">
        <v>126</v>
      </c>
      <c r="B5" s="20" t="s">
        <v>18</v>
      </c>
      <c r="C5" s="20" t="s">
        <v>6</v>
      </c>
      <c r="D5" s="21">
        <v>138858</v>
      </c>
      <c r="E5" s="22" t="s">
        <v>7</v>
      </c>
    </row>
    <row r="6" spans="1:5" ht="12.75">
      <c r="A6" s="27" t="s">
        <v>126</v>
      </c>
      <c r="B6" s="20" t="s">
        <v>19</v>
      </c>
      <c r="C6" s="20" t="s">
        <v>8</v>
      </c>
      <c r="D6" s="21">
        <v>622089</v>
      </c>
      <c r="E6" s="22"/>
    </row>
    <row r="7" spans="1:5" ht="12.75">
      <c r="A7" s="27" t="s">
        <v>126</v>
      </c>
      <c r="B7" s="20" t="s">
        <v>20</v>
      </c>
      <c r="C7" s="20" t="s">
        <v>8</v>
      </c>
      <c r="D7" s="21">
        <v>10215</v>
      </c>
      <c r="E7" s="23">
        <f>SUM(D5:D7)</f>
        <v>771162</v>
      </c>
    </row>
    <row r="8" spans="1:5" ht="12.75">
      <c r="A8" s="27" t="s">
        <v>7</v>
      </c>
      <c r="B8" s="8" t="s">
        <v>7</v>
      </c>
      <c r="C8" s="8" t="s">
        <v>7</v>
      </c>
      <c r="D8" s="9"/>
      <c r="E8" s="10" t="s">
        <v>7</v>
      </c>
    </row>
    <row r="9" spans="1:5" ht="12.75">
      <c r="A9" s="27" t="s">
        <v>126</v>
      </c>
      <c r="B9" s="20" t="s">
        <v>21</v>
      </c>
      <c r="C9" s="20" t="s">
        <v>6</v>
      </c>
      <c r="D9" s="21">
        <v>99555</v>
      </c>
      <c r="E9" s="22" t="s">
        <v>7</v>
      </c>
    </row>
    <row r="10" spans="1:5" ht="12.75">
      <c r="A10" s="27" t="s">
        <v>126</v>
      </c>
      <c r="B10" s="20" t="s">
        <v>22</v>
      </c>
      <c r="C10" s="20" t="s">
        <v>8</v>
      </c>
      <c r="D10" s="21">
        <v>1159340</v>
      </c>
      <c r="E10" s="22"/>
    </row>
    <row r="11" spans="1:5" ht="12.75">
      <c r="A11" s="27" t="s">
        <v>126</v>
      </c>
      <c r="B11" s="20" t="s">
        <v>23</v>
      </c>
      <c r="C11" s="20" t="s">
        <v>8</v>
      </c>
      <c r="D11" s="21">
        <v>13332</v>
      </c>
      <c r="E11" s="23">
        <f>SUM(D9:D11)</f>
        <v>1272227</v>
      </c>
    </row>
    <row r="12" spans="1:5" ht="12.75">
      <c r="A12" s="27" t="s">
        <v>7</v>
      </c>
      <c r="B12" s="8" t="s">
        <v>7</v>
      </c>
      <c r="C12" s="8" t="s">
        <v>7</v>
      </c>
      <c r="D12" s="9"/>
      <c r="E12" s="10" t="s">
        <v>7</v>
      </c>
    </row>
    <row r="13" spans="1:5" ht="12.75">
      <c r="A13" s="27" t="s">
        <v>126</v>
      </c>
      <c r="B13" s="20" t="s">
        <v>30</v>
      </c>
      <c r="C13" s="20" t="s">
        <v>6</v>
      </c>
      <c r="D13" s="21" t="s">
        <v>5</v>
      </c>
      <c r="E13" s="22" t="s">
        <v>7</v>
      </c>
    </row>
    <row r="14" spans="1:5" ht="12.75">
      <c r="A14" s="27" t="s">
        <v>126</v>
      </c>
      <c r="B14" s="20" t="s">
        <v>31</v>
      </c>
      <c r="C14" s="20" t="s">
        <v>8</v>
      </c>
      <c r="D14" s="21">
        <v>20084</v>
      </c>
      <c r="E14" s="22" t="s">
        <v>32</v>
      </c>
    </row>
    <row r="15" spans="1:5" ht="12.75">
      <c r="A15" s="27" t="s">
        <v>7</v>
      </c>
      <c r="B15" s="8" t="s">
        <v>7</v>
      </c>
      <c r="C15" s="8" t="s">
        <v>7</v>
      </c>
      <c r="D15" s="9"/>
      <c r="E15" s="10" t="s">
        <v>7</v>
      </c>
    </row>
    <row r="16" spans="1:5" ht="25.5">
      <c r="A16" s="27" t="s">
        <v>126</v>
      </c>
      <c r="B16" s="24" t="s">
        <v>137</v>
      </c>
      <c r="C16" s="20" t="s">
        <v>6</v>
      </c>
      <c r="D16" s="21">
        <v>460896</v>
      </c>
      <c r="E16" s="22" t="s">
        <v>7</v>
      </c>
    </row>
    <row r="17" spans="1:5" ht="12.75">
      <c r="A17" s="27" t="s">
        <v>126</v>
      </c>
      <c r="B17" s="24" t="s">
        <v>138</v>
      </c>
      <c r="C17" s="20" t="s">
        <v>8</v>
      </c>
      <c r="D17" s="21">
        <v>1431341</v>
      </c>
      <c r="E17" s="25"/>
    </row>
    <row r="18" spans="1:5" ht="12.75">
      <c r="A18" s="27" t="s">
        <v>126</v>
      </c>
      <c r="B18" s="20" t="s">
        <v>37</v>
      </c>
      <c r="C18" s="20" t="s">
        <v>8</v>
      </c>
      <c r="D18" s="21">
        <v>28049</v>
      </c>
      <c r="E18" s="22" t="s">
        <v>7</v>
      </c>
    </row>
    <row r="19" spans="1:5" ht="12.75">
      <c r="A19" s="27" t="s">
        <v>126</v>
      </c>
      <c r="B19" s="20" t="s">
        <v>38</v>
      </c>
      <c r="C19" s="20" t="s">
        <v>8</v>
      </c>
      <c r="D19" s="21">
        <v>18872</v>
      </c>
      <c r="E19" s="23">
        <f>SUM(D16:D19)</f>
        <v>1939158</v>
      </c>
    </row>
    <row r="20" spans="1:5" ht="12.75">
      <c r="A20" s="27" t="s">
        <v>7</v>
      </c>
      <c r="B20" s="8" t="s">
        <v>7</v>
      </c>
      <c r="C20" s="8" t="s">
        <v>7</v>
      </c>
      <c r="D20" s="9"/>
      <c r="E20" s="10" t="s">
        <v>7</v>
      </c>
    </row>
    <row r="21" spans="1:5" ht="12.75">
      <c r="A21" s="27" t="s">
        <v>126</v>
      </c>
      <c r="B21" s="20" t="s">
        <v>39</v>
      </c>
      <c r="C21" s="20" t="s">
        <v>6</v>
      </c>
      <c r="D21" s="21">
        <v>10561</v>
      </c>
      <c r="E21" s="22" t="s">
        <v>7</v>
      </c>
    </row>
    <row r="22" spans="1:5" ht="25.5">
      <c r="A22" s="27" t="s">
        <v>126</v>
      </c>
      <c r="B22" s="20" t="s">
        <v>40</v>
      </c>
      <c r="C22" s="20" t="s">
        <v>8</v>
      </c>
      <c r="D22" s="21">
        <v>19911</v>
      </c>
      <c r="E22" s="23">
        <f>SUM(D21:D22)</f>
        <v>30472</v>
      </c>
    </row>
    <row r="23" spans="1:5" ht="12.75">
      <c r="A23" s="27" t="s">
        <v>7</v>
      </c>
      <c r="B23" s="8" t="s">
        <v>7</v>
      </c>
      <c r="C23" s="8" t="s">
        <v>7</v>
      </c>
      <c r="D23" s="9"/>
      <c r="E23" s="10" t="s">
        <v>7</v>
      </c>
    </row>
    <row r="24" spans="1:5" ht="12.75">
      <c r="A24" s="27" t="s">
        <v>126</v>
      </c>
      <c r="B24" s="20" t="s">
        <v>47</v>
      </c>
      <c r="C24" s="20" t="s">
        <v>6</v>
      </c>
      <c r="D24" s="21" t="s">
        <v>5</v>
      </c>
      <c r="E24" s="22" t="s">
        <v>7</v>
      </c>
    </row>
    <row r="25" spans="1:5" ht="12.75">
      <c r="A25" s="27" t="s">
        <v>126</v>
      </c>
      <c r="B25" s="20" t="s">
        <v>48</v>
      </c>
      <c r="C25" s="20" t="s">
        <v>8</v>
      </c>
      <c r="D25" s="21">
        <v>95227</v>
      </c>
      <c r="E25" s="22" t="s">
        <v>49</v>
      </c>
    </row>
    <row r="26" spans="1:5" ht="12.75">
      <c r="A26" s="27" t="s">
        <v>7</v>
      </c>
      <c r="B26" s="8" t="s">
        <v>7</v>
      </c>
      <c r="C26" s="8" t="s">
        <v>7</v>
      </c>
      <c r="D26" s="9"/>
      <c r="E26" s="10" t="s">
        <v>7</v>
      </c>
    </row>
    <row r="27" spans="1:5" ht="12.75">
      <c r="A27" s="27" t="s">
        <v>126</v>
      </c>
      <c r="B27" s="24" t="s">
        <v>139</v>
      </c>
      <c r="C27" s="20" t="s">
        <v>6</v>
      </c>
      <c r="D27" s="21">
        <v>162578</v>
      </c>
      <c r="E27" s="22" t="s">
        <v>7</v>
      </c>
    </row>
    <row r="28" spans="1:5" ht="12.75">
      <c r="A28" s="27" t="s">
        <v>126</v>
      </c>
      <c r="B28" s="24" t="s">
        <v>0</v>
      </c>
      <c r="C28" s="20" t="s">
        <v>8</v>
      </c>
      <c r="D28" s="21">
        <v>593175</v>
      </c>
      <c r="E28" s="25"/>
    </row>
    <row r="29" spans="1:5" ht="12.75">
      <c r="A29" s="27" t="s">
        <v>126</v>
      </c>
      <c r="B29" s="20" t="s">
        <v>61</v>
      </c>
      <c r="C29" s="20" t="s">
        <v>8</v>
      </c>
      <c r="D29" s="21">
        <v>18872</v>
      </c>
      <c r="E29" s="23">
        <f>SUM(D27:D29)</f>
        <v>774625</v>
      </c>
    </row>
    <row r="30" spans="1:5" ht="12.75">
      <c r="A30" s="27" t="s">
        <v>7</v>
      </c>
      <c r="B30" s="8" t="s">
        <v>7</v>
      </c>
      <c r="C30" s="8" t="s">
        <v>7</v>
      </c>
      <c r="D30" s="9"/>
      <c r="E30" s="10" t="s">
        <v>7</v>
      </c>
    </row>
    <row r="31" spans="1:5" ht="12.75">
      <c r="A31" s="27" t="s">
        <v>126</v>
      </c>
      <c r="B31" s="20" t="s">
        <v>65</v>
      </c>
      <c r="C31" s="20" t="s">
        <v>6</v>
      </c>
      <c r="D31" s="21">
        <v>16275</v>
      </c>
      <c r="E31" s="22" t="s">
        <v>7</v>
      </c>
    </row>
    <row r="32" spans="1:5" ht="12.75">
      <c r="A32" s="27" t="s">
        <v>126</v>
      </c>
      <c r="B32" s="20" t="s">
        <v>66</v>
      </c>
      <c r="C32" s="20" t="s">
        <v>8</v>
      </c>
      <c r="D32" s="21">
        <v>58348</v>
      </c>
      <c r="E32" s="23">
        <f>SUM(D31:D32)</f>
        <v>74623</v>
      </c>
    </row>
    <row r="33" spans="1:5" ht="12.75">
      <c r="A33" s="27" t="s">
        <v>7</v>
      </c>
      <c r="B33" s="8" t="s">
        <v>7</v>
      </c>
      <c r="C33" s="8" t="s">
        <v>7</v>
      </c>
      <c r="D33" s="9"/>
      <c r="E33" s="10" t="s">
        <v>7</v>
      </c>
    </row>
    <row r="34" spans="1:5" ht="12.75">
      <c r="A34" s="27" t="s">
        <v>126</v>
      </c>
      <c r="B34" s="20" t="s">
        <v>72</v>
      </c>
      <c r="C34" s="20" t="s">
        <v>6</v>
      </c>
      <c r="D34" s="21">
        <v>58348</v>
      </c>
      <c r="E34" s="22" t="s">
        <v>7</v>
      </c>
    </row>
    <row r="35" spans="1:5" ht="12.75">
      <c r="A35" s="27" t="s">
        <v>126</v>
      </c>
      <c r="B35" s="20" t="s">
        <v>73</v>
      </c>
      <c r="C35" s="20" t="s">
        <v>8</v>
      </c>
      <c r="D35" s="21">
        <v>102672</v>
      </c>
      <c r="E35" s="23">
        <f>SUM(D34:D35)</f>
        <v>161020</v>
      </c>
    </row>
    <row r="36" spans="1:5" ht="12.75">
      <c r="A36" s="27" t="s">
        <v>7</v>
      </c>
      <c r="B36" s="8" t="s">
        <v>7</v>
      </c>
      <c r="C36" s="8" t="s">
        <v>7</v>
      </c>
      <c r="D36" s="9"/>
      <c r="E36" s="10" t="s">
        <v>7</v>
      </c>
    </row>
    <row r="37" spans="1:5" ht="12.75">
      <c r="A37" s="27" t="s">
        <v>126</v>
      </c>
      <c r="B37" s="20" t="s">
        <v>75</v>
      </c>
      <c r="C37" s="20" t="s">
        <v>6</v>
      </c>
      <c r="D37" s="21">
        <v>105442</v>
      </c>
      <c r="E37" s="22" t="s">
        <v>7</v>
      </c>
    </row>
    <row r="38" spans="1:5" ht="12.75">
      <c r="A38" s="27" t="s">
        <v>126</v>
      </c>
      <c r="B38" s="20" t="s">
        <v>136</v>
      </c>
      <c r="C38" s="20" t="s">
        <v>8</v>
      </c>
      <c r="D38" s="21">
        <v>238066</v>
      </c>
      <c r="E38" s="23">
        <f>SUM(D37:D38)</f>
        <v>343508</v>
      </c>
    </row>
    <row r="39" spans="1:5" ht="12.75">
      <c r="A39" s="27"/>
      <c r="B39" s="8"/>
      <c r="C39" s="8"/>
      <c r="D39" s="9"/>
      <c r="E39" s="11"/>
    </row>
    <row r="40" spans="1:5" ht="12.75">
      <c r="A40" s="27" t="s">
        <v>126</v>
      </c>
      <c r="B40" s="20" t="s">
        <v>79</v>
      </c>
      <c r="C40" s="20" t="s">
        <v>6</v>
      </c>
      <c r="D40" s="21">
        <v>123621</v>
      </c>
      <c r="E40" s="22" t="s">
        <v>7</v>
      </c>
    </row>
    <row r="41" spans="1:5" ht="12.75">
      <c r="A41" s="27" t="s">
        <v>126</v>
      </c>
      <c r="B41" s="20" t="s">
        <v>125</v>
      </c>
      <c r="C41" s="20" t="s">
        <v>8</v>
      </c>
      <c r="D41" s="21">
        <v>543830</v>
      </c>
      <c r="E41" s="22"/>
    </row>
    <row r="42" spans="1:5" ht="12.75">
      <c r="A42" s="27" t="s">
        <v>126</v>
      </c>
      <c r="B42" s="20" t="s">
        <v>80</v>
      </c>
      <c r="C42" s="20" t="s">
        <v>8</v>
      </c>
      <c r="D42" s="21">
        <v>16275</v>
      </c>
      <c r="E42" s="22" t="s">
        <v>7</v>
      </c>
    </row>
    <row r="43" spans="1:5" ht="12.75">
      <c r="A43" s="27" t="s">
        <v>126</v>
      </c>
      <c r="B43" s="20" t="s">
        <v>81</v>
      </c>
      <c r="C43" s="20" t="s">
        <v>8</v>
      </c>
      <c r="D43" s="21">
        <v>25798</v>
      </c>
      <c r="E43" s="23">
        <f>SUM(D40:D43)</f>
        <v>709524</v>
      </c>
    </row>
    <row r="44" spans="1:5" ht="12.75">
      <c r="A44" s="27" t="s">
        <v>7</v>
      </c>
      <c r="B44" s="8" t="s">
        <v>7</v>
      </c>
      <c r="C44" s="8" t="s">
        <v>7</v>
      </c>
      <c r="D44" s="9"/>
      <c r="E44" s="10" t="s">
        <v>7</v>
      </c>
    </row>
    <row r="45" spans="1:5" ht="12.75">
      <c r="A45" s="27" t="s">
        <v>126</v>
      </c>
      <c r="B45" s="20" t="s">
        <v>108</v>
      </c>
      <c r="C45" s="20" t="s">
        <v>6</v>
      </c>
      <c r="D45" s="21">
        <v>15063</v>
      </c>
      <c r="E45" s="22" t="s">
        <v>7</v>
      </c>
    </row>
    <row r="46" spans="1:5" ht="12.75">
      <c r="A46" s="27" t="s">
        <v>126</v>
      </c>
      <c r="B46" s="20" t="s">
        <v>109</v>
      </c>
      <c r="C46" s="20" t="s">
        <v>8</v>
      </c>
      <c r="D46" s="21">
        <v>23720</v>
      </c>
      <c r="E46" s="23">
        <f>SUM(D45:D46)</f>
        <v>38783</v>
      </c>
    </row>
    <row r="47" spans="1:5" ht="12.75">
      <c r="A47" s="27" t="s">
        <v>7</v>
      </c>
      <c r="B47" s="8" t="s">
        <v>7</v>
      </c>
      <c r="C47" s="8" t="s">
        <v>7</v>
      </c>
      <c r="D47" s="9"/>
      <c r="E47" s="10" t="s">
        <v>7</v>
      </c>
    </row>
    <row r="48" spans="1:5" ht="12.75">
      <c r="A48" s="27" t="s">
        <v>126</v>
      </c>
      <c r="B48" s="20" t="s">
        <v>115</v>
      </c>
      <c r="C48" s="20" t="s">
        <v>6</v>
      </c>
      <c r="D48" s="21">
        <v>58002</v>
      </c>
      <c r="E48" s="22" t="s">
        <v>7</v>
      </c>
    </row>
    <row r="49" spans="1:5" ht="12.75">
      <c r="A49" s="27" t="s">
        <v>126</v>
      </c>
      <c r="B49" s="20" t="s">
        <v>116</v>
      </c>
      <c r="C49" s="20" t="s">
        <v>8</v>
      </c>
      <c r="D49" s="21">
        <v>91764</v>
      </c>
      <c r="E49" s="23">
        <f>SUM(D48:D49)</f>
        <v>149766</v>
      </c>
    </row>
    <row r="50" spans="1:5" s="32" customFormat="1" ht="12.75">
      <c r="A50" s="27"/>
      <c r="B50" s="27"/>
      <c r="C50" s="27"/>
      <c r="D50" s="30"/>
      <c r="E50" s="31"/>
    </row>
    <row r="51" spans="1:5" ht="12.75">
      <c r="A51" s="27" t="s">
        <v>126</v>
      </c>
      <c r="B51" s="8" t="s">
        <v>111</v>
      </c>
      <c r="C51" s="8" t="s">
        <v>8</v>
      </c>
      <c r="D51" s="9">
        <v>27183</v>
      </c>
      <c r="E51" s="10" t="s">
        <v>7</v>
      </c>
    </row>
    <row r="52" spans="1:5" ht="12.75">
      <c r="A52" s="27" t="s">
        <v>126</v>
      </c>
      <c r="B52" s="8" t="s">
        <v>129</v>
      </c>
      <c r="C52" s="8" t="s">
        <v>6</v>
      </c>
      <c r="D52" s="9">
        <v>19565</v>
      </c>
      <c r="E52" s="10" t="s">
        <v>7</v>
      </c>
    </row>
    <row r="53" spans="1:5" ht="12.75">
      <c r="A53" s="27" t="s">
        <v>126</v>
      </c>
      <c r="B53" s="8" t="s">
        <v>103</v>
      </c>
      <c r="C53" s="8" t="s">
        <v>8</v>
      </c>
      <c r="D53" s="9">
        <v>13505</v>
      </c>
      <c r="E53" s="10" t="s">
        <v>7</v>
      </c>
    </row>
    <row r="54" spans="1:5" ht="12.75">
      <c r="A54" s="27" t="s">
        <v>126</v>
      </c>
      <c r="B54" s="8" t="s">
        <v>131</v>
      </c>
      <c r="C54" s="8" t="s">
        <v>6</v>
      </c>
      <c r="D54" s="9">
        <v>210364</v>
      </c>
      <c r="E54" s="10" t="s">
        <v>7</v>
      </c>
    </row>
    <row r="55" spans="1:5" ht="12.75">
      <c r="A55" s="27" t="s">
        <v>126</v>
      </c>
      <c r="B55" s="8" t="s">
        <v>132</v>
      </c>
      <c r="C55" s="8" t="s">
        <v>6</v>
      </c>
      <c r="D55" s="9">
        <v>82414</v>
      </c>
      <c r="E55" s="10"/>
    </row>
    <row r="56" spans="1:5" ht="12.75">
      <c r="A56" s="27" t="s">
        <v>126</v>
      </c>
      <c r="B56" s="8" t="s">
        <v>133</v>
      </c>
      <c r="C56" s="8" t="s">
        <v>6</v>
      </c>
      <c r="D56" s="9">
        <v>17141</v>
      </c>
      <c r="E56" s="10" t="s">
        <v>7</v>
      </c>
    </row>
    <row r="57" spans="1:5" ht="12.75">
      <c r="A57" s="27" t="s">
        <v>126</v>
      </c>
      <c r="B57" s="8" t="s">
        <v>71</v>
      </c>
      <c r="C57" s="8" t="s">
        <v>8</v>
      </c>
      <c r="D57" s="9">
        <v>14717</v>
      </c>
      <c r="E57" s="10"/>
    </row>
    <row r="58" spans="1:5" ht="12.75">
      <c r="A58" s="27" t="s">
        <v>126</v>
      </c>
      <c r="B58" s="8" t="s">
        <v>15</v>
      </c>
      <c r="C58" s="8" t="s">
        <v>6</v>
      </c>
      <c r="D58" s="9">
        <v>19565</v>
      </c>
      <c r="E58" s="10" t="s">
        <v>7</v>
      </c>
    </row>
    <row r="59" spans="1:5" ht="12.75">
      <c r="A59" s="27" t="s">
        <v>126</v>
      </c>
      <c r="B59" s="8" t="s">
        <v>17</v>
      </c>
      <c r="C59" s="8" t="s">
        <v>6</v>
      </c>
      <c r="D59" s="9">
        <v>14544</v>
      </c>
      <c r="E59" s="10"/>
    </row>
    <row r="60" spans="1:5" ht="12.75">
      <c r="A60" s="27" t="s">
        <v>126</v>
      </c>
      <c r="B60" s="8" t="s">
        <v>24</v>
      </c>
      <c r="C60" s="8" t="s">
        <v>6</v>
      </c>
      <c r="D60" s="9">
        <v>169503</v>
      </c>
      <c r="E60" s="10" t="s">
        <v>7</v>
      </c>
    </row>
    <row r="61" spans="1:5" ht="12.75">
      <c r="A61" s="27" t="s">
        <v>126</v>
      </c>
      <c r="B61" s="8" t="s">
        <v>27</v>
      </c>
      <c r="C61" s="8" t="s">
        <v>6</v>
      </c>
      <c r="D61" s="9">
        <v>11773</v>
      </c>
      <c r="E61" s="10"/>
    </row>
    <row r="62" spans="1:5" ht="12.75">
      <c r="A62" s="27" t="s">
        <v>126</v>
      </c>
      <c r="B62" s="8" t="s">
        <v>28</v>
      </c>
      <c r="C62" s="8" t="s">
        <v>6</v>
      </c>
      <c r="D62" s="9">
        <v>29434</v>
      </c>
      <c r="E62" s="10"/>
    </row>
    <row r="63" spans="1:5" ht="12.75">
      <c r="A63" s="27" t="s">
        <v>126</v>
      </c>
      <c r="B63" s="8" t="s">
        <v>29</v>
      </c>
      <c r="C63" s="8" t="s">
        <v>6</v>
      </c>
      <c r="D63" s="9">
        <v>15409</v>
      </c>
      <c r="E63" s="10"/>
    </row>
    <row r="64" spans="1:5" ht="12.75">
      <c r="A64" s="27" t="s">
        <v>126</v>
      </c>
      <c r="B64" s="8" t="s">
        <v>14</v>
      </c>
      <c r="C64" s="8" t="s">
        <v>8</v>
      </c>
      <c r="D64" s="9">
        <v>16621</v>
      </c>
      <c r="E64" s="10" t="s">
        <v>7</v>
      </c>
    </row>
    <row r="65" spans="1:5" ht="12.75">
      <c r="A65" s="27" t="s">
        <v>126</v>
      </c>
      <c r="B65" s="8" t="s">
        <v>33</v>
      </c>
      <c r="C65" s="8" t="s">
        <v>6</v>
      </c>
      <c r="D65" s="9">
        <v>19565</v>
      </c>
      <c r="E65" s="10" t="s">
        <v>7</v>
      </c>
    </row>
    <row r="66" spans="1:5" ht="12.75">
      <c r="A66" s="27" t="s">
        <v>126</v>
      </c>
      <c r="B66" s="8" t="s">
        <v>83</v>
      </c>
      <c r="C66" s="8" t="s">
        <v>8</v>
      </c>
      <c r="D66" s="9">
        <v>10561</v>
      </c>
      <c r="E66" s="10"/>
    </row>
    <row r="67" spans="1:5" ht="12.75">
      <c r="A67" s="27" t="s">
        <v>126</v>
      </c>
      <c r="B67" s="8" t="s">
        <v>135</v>
      </c>
      <c r="C67" s="8" t="s">
        <v>8</v>
      </c>
      <c r="D67" s="9">
        <v>28395</v>
      </c>
      <c r="E67" s="10" t="s">
        <v>7</v>
      </c>
    </row>
    <row r="68" spans="1:5" ht="12.75">
      <c r="A68" s="27" t="s">
        <v>126</v>
      </c>
      <c r="B68" s="8" t="s">
        <v>16</v>
      </c>
      <c r="C68" s="8" t="s">
        <v>8</v>
      </c>
      <c r="D68" s="9">
        <v>16102</v>
      </c>
      <c r="E68" s="10"/>
    </row>
    <row r="69" spans="1:5" ht="12.75">
      <c r="A69" s="27" t="s">
        <v>126</v>
      </c>
      <c r="B69" s="8" t="s">
        <v>35</v>
      </c>
      <c r="C69" s="8" t="s">
        <v>6</v>
      </c>
      <c r="D69" s="9">
        <v>56963</v>
      </c>
      <c r="E69" s="10" t="s">
        <v>7</v>
      </c>
    </row>
    <row r="70" spans="1:5" ht="12.75">
      <c r="A70" s="27" t="s">
        <v>126</v>
      </c>
      <c r="B70" s="8" t="s">
        <v>68</v>
      </c>
      <c r="C70" s="8" t="s">
        <v>8</v>
      </c>
      <c r="D70" s="9">
        <v>79471</v>
      </c>
      <c r="E70" s="10"/>
    </row>
    <row r="71" spans="1:5" ht="12.75">
      <c r="A71" s="27" t="s">
        <v>126</v>
      </c>
      <c r="B71" s="8" t="s">
        <v>41</v>
      </c>
      <c r="C71" s="8" t="s">
        <v>6</v>
      </c>
      <c r="D71" s="9">
        <v>72372</v>
      </c>
      <c r="E71" s="10" t="s">
        <v>7</v>
      </c>
    </row>
    <row r="72" spans="1:5" ht="12.75">
      <c r="A72" s="27" t="s">
        <v>126</v>
      </c>
      <c r="B72" s="8" t="s">
        <v>92</v>
      </c>
      <c r="C72" s="8" t="s">
        <v>8</v>
      </c>
      <c r="D72" s="9">
        <v>17141</v>
      </c>
      <c r="E72" s="10" t="s">
        <v>7</v>
      </c>
    </row>
    <row r="73" spans="1:5" ht="12.75">
      <c r="A73" s="27" t="s">
        <v>126</v>
      </c>
      <c r="B73" s="8" t="s">
        <v>43</v>
      </c>
      <c r="C73" s="8" t="s">
        <v>6</v>
      </c>
      <c r="D73" s="9">
        <v>26663</v>
      </c>
      <c r="E73" s="10" t="s">
        <v>7</v>
      </c>
    </row>
    <row r="74" spans="1:5" ht="12.75">
      <c r="A74" s="27" t="s">
        <v>126</v>
      </c>
      <c r="B74" s="8" t="s">
        <v>9</v>
      </c>
      <c r="C74" s="8" t="s">
        <v>8</v>
      </c>
      <c r="D74" s="9">
        <v>42246</v>
      </c>
      <c r="E74" s="10" t="s">
        <v>7</v>
      </c>
    </row>
    <row r="75" spans="1:5" ht="12.75">
      <c r="A75" s="27" t="s">
        <v>126</v>
      </c>
      <c r="B75" s="8" t="s">
        <v>45</v>
      </c>
      <c r="C75" s="8" t="s">
        <v>6</v>
      </c>
      <c r="D75" s="9">
        <v>13678</v>
      </c>
      <c r="E75" s="10"/>
    </row>
    <row r="76" spans="1:5" ht="12.75">
      <c r="A76" s="27" t="s">
        <v>126</v>
      </c>
      <c r="B76" s="8" t="s">
        <v>117</v>
      </c>
      <c r="C76" s="8" t="s">
        <v>8</v>
      </c>
      <c r="D76" s="9">
        <v>12639</v>
      </c>
      <c r="E76" s="10"/>
    </row>
    <row r="77" spans="1:5" ht="12.75">
      <c r="A77" s="27" t="s">
        <v>126</v>
      </c>
      <c r="B77" s="8" t="s">
        <v>11</v>
      </c>
      <c r="C77" s="8" t="s">
        <v>8</v>
      </c>
      <c r="D77" s="9">
        <v>24759</v>
      </c>
      <c r="E77" s="10"/>
    </row>
    <row r="78" spans="1:5" ht="12.75">
      <c r="A78" s="27" t="s">
        <v>126</v>
      </c>
      <c r="B78" s="8" t="s">
        <v>89</v>
      </c>
      <c r="C78" s="8" t="s">
        <v>8</v>
      </c>
      <c r="D78" s="9">
        <v>14890</v>
      </c>
      <c r="E78" s="10"/>
    </row>
    <row r="79" spans="1:5" ht="12.75">
      <c r="A79" s="27" t="s">
        <v>126</v>
      </c>
      <c r="B79" s="8" t="s">
        <v>46</v>
      </c>
      <c r="C79" s="8" t="s">
        <v>6</v>
      </c>
      <c r="D79" s="9">
        <v>17833</v>
      </c>
      <c r="E79" s="10"/>
    </row>
    <row r="80" spans="1:5" ht="12.75">
      <c r="A80" s="27" t="s">
        <v>126</v>
      </c>
      <c r="B80" s="8" t="s">
        <v>54</v>
      </c>
      <c r="C80" s="8" t="s">
        <v>8</v>
      </c>
      <c r="D80" s="9">
        <v>78778</v>
      </c>
      <c r="E80" s="10" t="s">
        <v>7</v>
      </c>
    </row>
    <row r="81" spans="1:5" ht="12.75">
      <c r="A81" s="27" t="s">
        <v>126</v>
      </c>
      <c r="B81" s="8" t="s">
        <v>10</v>
      </c>
      <c r="C81" s="8" t="s">
        <v>8</v>
      </c>
      <c r="D81" s="9">
        <v>190280</v>
      </c>
      <c r="E81" s="10" t="s">
        <v>7</v>
      </c>
    </row>
    <row r="82" spans="1:5" ht="12.75">
      <c r="A82" s="27" t="s">
        <v>126</v>
      </c>
      <c r="B82" s="8" t="s">
        <v>55</v>
      </c>
      <c r="C82" s="8" t="s">
        <v>8</v>
      </c>
      <c r="D82" s="9">
        <v>13851</v>
      </c>
      <c r="E82" s="10" t="s">
        <v>7</v>
      </c>
    </row>
    <row r="83" spans="1:5" ht="12.75">
      <c r="A83" s="27" t="s">
        <v>126</v>
      </c>
      <c r="B83" s="8" t="s">
        <v>50</v>
      </c>
      <c r="C83" s="8" t="s">
        <v>6</v>
      </c>
      <c r="D83" s="9">
        <v>50730</v>
      </c>
      <c r="E83" s="10" t="s">
        <v>7</v>
      </c>
    </row>
    <row r="84" spans="1:5" ht="12.75">
      <c r="A84" s="27" t="s">
        <v>126</v>
      </c>
      <c r="B84" s="8" t="s">
        <v>42</v>
      </c>
      <c r="C84" s="8" t="s">
        <v>8</v>
      </c>
      <c r="D84" s="9">
        <v>13678</v>
      </c>
      <c r="E84" s="10"/>
    </row>
    <row r="85" spans="1:5" ht="25.5">
      <c r="A85" s="27" t="s">
        <v>126</v>
      </c>
      <c r="B85" s="8" t="s">
        <v>58</v>
      </c>
      <c r="C85" s="8" t="s">
        <v>6</v>
      </c>
      <c r="D85" s="9">
        <v>29607</v>
      </c>
      <c r="E85" s="10" t="s">
        <v>7</v>
      </c>
    </row>
    <row r="86" spans="1:5" ht="12.75">
      <c r="A86" s="27" t="s">
        <v>126</v>
      </c>
      <c r="B86" s="8" t="s">
        <v>53</v>
      </c>
      <c r="C86" s="8" t="s">
        <v>6</v>
      </c>
      <c r="D86" s="9">
        <v>1167477</v>
      </c>
      <c r="E86" s="10" t="s">
        <v>7</v>
      </c>
    </row>
    <row r="87" spans="1:5" ht="12.75">
      <c r="A87" s="27" t="s">
        <v>126</v>
      </c>
      <c r="B87" s="8" t="s">
        <v>59</v>
      </c>
      <c r="C87" s="8" t="s">
        <v>8</v>
      </c>
      <c r="D87" s="9">
        <v>38956</v>
      </c>
      <c r="E87" s="10" t="s">
        <v>7</v>
      </c>
    </row>
    <row r="88" spans="1:5" ht="12.75">
      <c r="A88" s="27" t="s">
        <v>126</v>
      </c>
      <c r="B88" s="8" t="s">
        <v>112</v>
      </c>
      <c r="C88" s="8" t="s">
        <v>8</v>
      </c>
      <c r="D88" s="9">
        <v>44497</v>
      </c>
      <c r="E88" s="10"/>
    </row>
    <row r="89" spans="1:5" ht="12.75">
      <c r="A89" s="27" t="s">
        <v>126</v>
      </c>
      <c r="B89" s="8" t="s">
        <v>56</v>
      </c>
      <c r="C89" s="8" t="s">
        <v>8</v>
      </c>
      <c r="D89" s="9">
        <v>175044</v>
      </c>
      <c r="E89" s="10" t="s">
        <v>7</v>
      </c>
    </row>
    <row r="90" spans="1:5" ht="12.75">
      <c r="A90" s="27" t="s">
        <v>126</v>
      </c>
      <c r="B90" s="8" t="s">
        <v>130</v>
      </c>
      <c r="C90" s="8" t="s">
        <v>8</v>
      </c>
      <c r="D90" s="9">
        <v>12812</v>
      </c>
      <c r="E90" s="10" t="s">
        <v>7</v>
      </c>
    </row>
    <row r="91" spans="1:5" ht="12.75">
      <c r="A91" s="27" t="s">
        <v>126</v>
      </c>
      <c r="B91" s="8" t="s">
        <v>64</v>
      </c>
      <c r="C91" s="8" t="s">
        <v>6</v>
      </c>
      <c r="D91" s="9">
        <v>16275</v>
      </c>
      <c r="E91" s="10"/>
    </row>
    <row r="92" spans="1:5" ht="12.75">
      <c r="A92" s="27" t="s">
        <v>126</v>
      </c>
      <c r="B92" s="8" t="s">
        <v>62</v>
      </c>
      <c r="C92" s="8" t="s">
        <v>6</v>
      </c>
      <c r="D92" s="9">
        <v>85011</v>
      </c>
      <c r="E92" s="10" t="s">
        <v>7</v>
      </c>
    </row>
    <row r="93" spans="1:5" ht="12.75">
      <c r="A93" s="27" t="s">
        <v>126</v>
      </c>
      <c r="B93" s="8" t="s">
        <v>25</v>
      </c>
      <c r="C93" s="8" t="s">
        <v>8</v>
      </c>
      <c r="D93" s="9">
        <v>249147</v>
      </c>
      <c r="E93" s="10" t="s">
        <v>7</v>
      </c>
    </row>
    <row r="94" spans="1:5" ht="12.75">
      <c r="A94" s="27" t="s">
        <v>126</v>
      </c>
      <c r="B94" s="8" t="s">
        <v>114</v>
      </c>
      <c r="C94" s="8" t="s">
        <v>8</v>
      </c>
      <c r="D94" s="9">
        <v>33243</v>
      </c>
      <c r="E94" s="10"/>
    </row>
    <row r="95" spans="1:5" ht="12.75">
      <c r="A95" s="27" t="s">
        <v>126</v>
      </c>
      <c r="B95" s="8" t="s">
        <v>67</v>
      </c>
      <c r="C95" s="8" t="s">
        <v>6</v>
      </c>
      <c r="D95" s="9">
        <v>177641</v>
      </c>
      <c r="E95" s="10" t="s">
        <v>7</v>
      </c>
    </row>
    <row r="96" spans="1:5" ht="12.75">
      <c r="A96" s="27" t="s">
        <v>126</v>
      </c>
      <c r="B96" s="8" t="s">
        <v>69</v>
      </c>
      <c r="C96" s="8" t="s">
        <v>6</v>
      </c>
      <c r="D96" s="9">
        <v>28568</v>
      </c>
      <c r="E96" s="10"/>
    </row>
    <row r="97" spans="1:5" ht="12.75">
      <c r="A97" s="27" t="s">
        <v>126</v>
      </c>
      <c r="B97" s="8" t="s">
        <v>44</v>
      </c>
      <c r="C97" s="8" t="s">
        <v>8</v>
      </c>
      <c r="D97" s="9">
        <v>24413</v>
      </c>
      <c r="E97" s="10"/>
    </row>
    <row r="98" spans="1:5" ht="12.75">
      <c r="A98" s="27" t="s">
        <v>126</v>
      </c>
      <c r="B98" s="8" t="s">
        <v>99</v>
      </c>
      <c r="C98" s="8" t="s">
        <v>8</v>
      </c>
      <c r="D98" s="9">
        <v>22162</v>
      </c>
      <c r="E98" s="10" t="s">
        <v>7</v>
      </c>
    </row>
    <row r="99" spans="1:5" ht="12.75">
      <c r="A99" s="27" t="s">
        <v>126</v>
      </c>
      <c r="B99" s="8" t="s">
        <v>36</v>
      </c>
      <c r="C99" s="8" t="s">
        <v>8</v>
      </c>
      <c r="D99" s="9">
        <v>36359</v>
      </c>
      <c r="E99" s="10"/>
    </row>
    <row r="100" spans="1:5" ht="12.75">
      <c r="A100" s="27" t="s">
        <v>126</v>
      </c>
      <c r="B100" s="8" t="s">
        <v>134</v>
      </c>
      <c r="C100" s="8" t="s">
        <v>8</v>
      </c>
      <c r="D100" s="9">
        <v>12985</v>
      </c>
      <c r="E100" s="10"/>
    </row>
    <row r="101" spans="1:5" ht="12.75">
      <c r="A101" s="27" t="s">
        <v>126</v>
      </c>
      <c r="B101" s="8" t="s">
        <v>119</v>
      </c>
      <c r="C101" s="8" t="s">
        <v>8</v>
      </c>
      <c r="D101" s="9">
        <v>15929</v>
      </c>
      <c r="E101" s="10"/>
    </row>
    <row r="102" spans="1:5" ht="12.75">
      <c r="A102" s="27" t="s">
        <v>126</v>
      </c>
      <c r="B102" s="8" t="s">
        <v>70</v>
      </c>
      <c r="C102" s="8" t="s">
        <v>6</v>
      </c>
      <c r="D102" s="9">
        <v>18353</v>
      </c>
      <c r="E102" s="10" t="s">
        <v>7</v>
      </c>
    </row>
    <row r="103" spans="1:5" ht="12.75">
      <c r="A103" s="27" t="s">
        <v>126</v>
      </c>
      <c r="B103" s="8" t="s">
        <v>97</v>
      </c>
      <c r="C103" s="8" t="s">
        <v>8</v>
      </c>
      <c r="D103" s="9">
        <v>35667</v>
      </c>
      <c r="E103" s="10"/>
    </row>
    <row r="104" spans="1:5" ht="12.75">
      <c r="A104" s="27" t="s">
        <v>126</v>
      </c>
      <c r="B104" s="27" t="s">
        <v>74</v>
      </c>
      <c r="C104" s="27" t="s">
        <v>8</v>
      </c>
      <c r="D104" s="30">
        <v>1349100</v>
      </c>
      <c r="E104" s="31"/>
    </row>
    <row r="105" spans="1:5" ht="12.75">
      <c r="A105" s="27" t="s">
        <v>126</v>
      </c>
      <c r="B105" s="8" t="s">
        <v>12</v>
      </c>
      <c r="C105" s="8" t="s">
        <v>8</v>
      </c>
      <c r="D105" s="9">
        <v>12639</v>
      </c>
      <c r="E105" s="10"/>
    </row>
    <row r="106" spans="1:5" ht="12.75">
      <c r="A106" s="27" t="s">
        <v>126</v>
      </c>
      <c r="B106" s="8" t="s">
        <v>93</v>
      </c>
      <c r="C106" s="8" t="s">
        <v>8</v>
      </c>
      <c r="D106" s="9">
        <v>22508</v>
      </c>
      <c r="E106" s="10"/>
    </row>
    <row r="107" spans="1:5" ht="12.75">
      <c r="A107" s="27" t="s">
        <v>126</v>
      </c>
      <c r="B107" s="8" t="s">
        <v>100</v>
      </c>
      <c r="C107" s="8" t="s">
        <v>8</v>
      </c>
      <c r="D107" s="9">
        <v>11081</v>
      </c>
      <c r="E107" s="10" t="s">
        <v>7</v>
      </c>
    </row>
    <row r="108" spans="1:5" ht="12.75">
      <c r="A108" s="27" t="s">
        <v>126</v>
      </c>
      <c r="B108" s="8" t="s">
        <v>51</v>
      </c>
      <c r="C108" s="8" t="s">
        <v>8</v>
      </c>
      <c r="D108" s="9">
        <v>49172</v>
      </c>
      <c r="E108" s="10" t="s">
        <v>7</v>
      </c>
    </row>
    <row r="109" spans="1:5" ht="12.75">
      <c r="A109" s="27" t="s">
        <v>126</v>
      </c>
      <c r="B109" s="8" t="s">
        <v>77</v>
      </c>
      <c r="C109" s="8" t="s">
        <v>6</v>
      </c>
      <c r="D109" s="9">
        <v>32377</v>
      </c>
      <c r="E109" s="10"/>
    </row>
    <row r="110" spans="1:5" ht="12.75">
      <c r="A110" s="27" t="s">
        <v>126</v>
      </c>
      <c r="B110" s="8" t="s">
        <v>78</v>
      </c>
      <c r="C110" s="8" t="s">
        <v>6</v>
      </c>
      <c r="D110" s="9">
        <v>34455</v>
      </c>
      <c r="E110" s="10"/>
    </row>
    <row r="111" spans="1:5" ht="12.75">
      <c r="A111" s="27" t="s">
        <v>126</v>
      </c>
      <c r="B111" s="8" t="s">
        <v>104</v>
      </c>
      <c r="C111" s="8" t="s">
        <v>8</v>
      </c>
      <c r="D111" s="9">
        <v>43285</v>
      </c>
      <c r="E111" s="10"/>
    </row>
    <row r="112" spans="1:5" ht="12.75">
      <c r="A112" s="27" t="s">
        <v>126</v>
      </c>
      <c r="B112" s="8" t="s">
        <v>121</v>
      </c>
      <c r="C112" s="8" t="s">
        <v>8</v>
      </c>
      <c r="D112" s="9">
        <v>12985</v>
      </c>
      <c r="E112" s="10"/>
    </row>
    <row r="113" spans="1:5" ht="12.75">
      <c r="A113" s="27" t="s">
        <v>126</v>
      </c>
      <c r="B113" s="8" t="s">
        <v>82</v>
      </c>
      <c r="C113" s="8" t="s">
        <v>6</v>
      </c>
      <c r="D113" s="9">
        <v>17660</v>
      </c>
      <c r="E113" s="10" t="s">
        <v>7</v>
      </c>
    </row>
    <row r="114" spans="1:5" ht="12.75">
      <c r="A114" s="27" t="s">
        <v>126</v>
      </c>
      <c r="B114" s="8" t="s">
        <v>84</v>
      </c>
      <c r="C114" s="8" t="s">
        <v>6</v>
      </c>
      <c r="D114" s="9">
        <v>24932</v>
      </c>
      <c r="E114" s="10"/>
    </row>
    <row r="115" spans="1:5" ht="12.75">
      <c r="A115" s="27" t="s">
        <v>126</v>
      </c>
      <c r="B115" s="8" t="s">
        <v>101</v>
      </c>
      <c r="C115" s="8" t="s">
        <v>8</v>
      </c>
      <c r="D115" s="9">
        <v>82761</v>
      </c>
      <c r="E115" s="10"/>
    </row>
    <row r="116" spans="1:5" ht="12.75">
      <c r="A116" s="27" t="s">
        <v>126</v>
      </c>
      <c r="B116" s="8" t="s">
        <v>85</v>
      </c>
      <c r="C116" s="8" t="s">
        <v>6</v>
      </c>
      <c r="D116" s="9">
        <v>76181</v>
      </c>
      <c r="E116" s="10"/>
    </row>
    <row r="117" spans="1:5" ht="12.75">
      <c r="A117" s="27" t="s">
        <v>126</v>
      </c>
      <c r="B117" s="8" t="s">
        <v>86</v>
      </c>
      <c r="C117" s="8" t="s">
        <v>6</v>
      </c>
      <c r="D117" s="9">
        <v>67005</v>
      </c>
      <c r="E117" s="10"/>
    </row>
    <row r="118" spans="1:5" ht="12.75">
      <c r="A118" s="27" t="s">
        <v>126</v>
      </c>
      <c r="B118" s="8" t="s">
        <v>52</v>
      </c>
      <c r="C118" s="8" t="s">
        <v>8</v>
      </c>
      <c r="D118" s="9">
        <v>13332</v>
      </c>
      <c r="E118" s="10"/>
    </row>
    <row r="119" spans="1:5" s="32" customFormat="1" ht="12.75">
      <c r="A119" s="27" t="s">
        <v>126</v>
      </c>
      <c r="B119" s="27" t="s">
        <v>87</v>
      </c>
      <c r="C119" s="27" t="s">
        <v>6</v>
      </c>
      <c r="D119" s="30">
        <v>23374</v>
      </c>
      <c r="E119" s="33" t="s">
        <v>7</v>
      </c>
    </row>
    <row r="120" spans="1:5" ht="12.75">
      <c r="A120" s="27" t="s">
        <v>126</v>
      </c>
      <c r="B120" s="8" t="s">
        <v>88</v>
      </c>
      <c r="C120" s="8" t="s">
        <v>6</v>
      </c>
      <c r="D120" s="9">
        <v>72026</v>
      </c>
      <c r="E120" s="10" t="s">
        <v>7</v>
      </c>
    </row>
    <row r="121" spans="1:5" ht="12.75">
      <c r="A121" s="27" t="s">
        <v>126</v>
      </c>
      <c r="B121" s="8" t="s">
        <v>91</v>
      </c>
      <c r="C121" s="8" t="s">
        <v>6</v>
      </c>
      <c r="D121" s="9">
        <v>78951</v>
      </c>
      <c r="E121" s="10" t="s">
        <v>7</v>
      </c>
    </row>
    <row r="122" spans="1:5" ht="12.75">
      <c r="A122" s="27" t="s">
        <v>126</v>
      </c>
      <c r="B122" s="8" t="s">
        <v>94</v>
      </c>
      <c r="C122" s="8" t="s">
        <v>6</v>
      </c>
      <c r="D122" s="9">
        <v>28741</v>
      </c>
      <c r="E122" s="10" t="s">
        <v>7</v>
      </c>
    </row>
    <row r="123" spans="1:5" ht="12.75">
      <c r="A123" s="27" t="s">
        <v>126</v>
      </c>
      <c r="B123" s="8" t="s">
        <v>95</v>
      </c>
      <c r="C123" s="8" t="s">
        <v>8</v>
      </c>
      <c r="D123" s="9">
        <v>13159</v>
      </c>
      <c r="E123" s="10"/>
    </row>
    <row r="124" spans="1:5" ht="12.75">
      <c r="A124" s="27" t="s">
        <v>126</v>
      </c>
      <c r="B124" s="8" t="s">
        <v>96</v>
      </c>
      <c r="C124" s="8" t="s">
        <v>6</v>
      </c>
      <c r="D124" s="9">
        <v>85531</v>
      </c>
      <c r="E124" s="10" t="s">
        <v>7</v>
      </c>
    </row>
    <row r="125" spans="1:5" ht="12.75">
      <c r="A125" s="27" t="s">
        <v>126</v>
      </c>
      <c r="B125" s="8" t="s">
        <v>98</v>
      </c>
      <c r="C125" s="8" t="s">
        <v>6</v>
      </c>
      <c r="D125" s="9">
        <v>223003</v>
      </c>
      <c r="E125" s="10" t="s">
        <v>7</v>
      </c>
    </row>
    <row r="126" spans="1:5" ht="25.5">
      <c r="A126" s="27" t="s">
        <v>126</v>
      </c>
      <c r="B126" s="8" t="s">
        <v>90</v>
      </c>
      <c r="C126" s="8" t="s">
        <v>6</v>
      </c>
      <c r="D126" s="9">
        <v>93841</v>
      </c>
      <c r="E126" s="10"/>
    </row>
    <row r="127" spans="1:5" ht="12.75">
      <c r="A127" s="27" t="s">
        <v>126</v>
      </c>
      <c r="B127" s="8" t="s">
        <v>26</v>
      </c>
      <c r="C127" s="8" t="s">
        <v>8</v>
      </c>
      <c r="D127" s="9">
        <v>26317</v>
      </c>
      <c r="E127" s="10"/>
    </row>
    <row r="128" spans="1:5" ht="12.75">
      <c r="A128" s="27" t="s">
        <v>126</v>
      </c>
      <c r="B128" s="8" t="s">
        <v>102</v>
      </c>
      <c r="C128" s="8" t="s">
        <v>6</v>
      </c>
      <c r="D128" s="9">
        <v>425230</v>
      </c>
      <c r="E128" s="10" t="s">
        <v>7</v>
      </c>
    </row>
    <row r="129" spans="1:5" ht="12.75">
      <c r="A129" s="27" t="s">
        <v>126</v>
      </c>
      <c r="B129" s="8" t="s">
        <v>105</v>
      </c>
      <c r="C129" s="8" t="s">
        <v>6</v>
      </c>
      <c r="D129" s="9">
        <v>14197</v>
      </c>
      <c r="E129" s="10"/>
    </row>
    <row r="130" spans="1:5" ht="38.25">
      <c r="A130" s="27" t="s">
        <v>126</v>
      </c>
      <c r="B130" s="8" t="s">
        <v>107</v>
      </c>
      <c r="C130" s="8" t="s">
        <v>8</v>
      </c>
      <c r="D130" s="9">
        <v>172447</v>
      </c>
      <c r="E130" s="10"/>
    </row>
    <row r="131" spans="1:5" ht="25.5">
      <c r="A131" s="27" t="s">
        <v>126</v>
      </c>
      <c r="B131" s="8" t="s">
        <v>106</v>
      </c>
      <c r="C131" s="8" t="s">
        <v>6</v>
      </c>
      <c r="D131" s="9">
        <v>183874</v>
      </c>
      <c r="E131" s="10" t="s">
        <v>7</v>
      </c>
    </row>
    <row r="132" spans="1:5" ht="12.75">
      <c r="A132" s="27" t="s">
        <v>126</v>
      </c>
      <c r="B132" s="8" t="s">
        <v>63</v>
      </c>
      <c r="C132" s="8" t="s">
        <v>8</v>
      </c>
      <c r="D132" s="9">
        <v>61638</v>
      </c>
      <c r="E132" s="10"/>
    </row>
    <row r="133" spans="1:5" ht="12.75">
      <c r="A133" s="27" t="s">
        <v>126</v>
      </c>
      <c r="B133" s="8" t="s">
        <v>110</v>
      </c>
      <c r="C133" s="8" t="s">
        <v>6</v>
      </c>
      <c r="D133" s="9">
        <v>101113</v>
      </c>
      <c r="E133" s="10" t="s">
        <v>7</v>
      </c>
    </row>
    <row r="134" spans="1:5" ht="12.75">
      <c r="A134" s="27" t="s">
        <v>126</v>
      </c>
      <c r="B134" s="8" t="s">
        <v>113</v>
      </c>
      <c r="C134" s="8" t="s">
        <v>6</v>
      </c>
      <c r="D134" s="9">
        <v>86223</v>
      </c>
      <c r="E134" s="10" t="s">
        <v>7</v>
      </c>
    </row>
    <row r="135" spans="1:5" ht="12.75">
      <c r="A135" s="27" t="s">
        <v>126</v>
      </c>
      <c r="B135" s="8" t="s">
        <v>34</v>
      </c>
      <c r="C135" s="8" t="s">
        <v>8</v>
      </c>
      <c r="D135" s="9">
        <v>12812</v>
      </c>
      <c r="E135" s="10"/>
    </row>
    <row r="136" spans="1:5" ht="12.75">
      <c r="A136" s="27" t="s">
        <v>126</v>
      </c>
      <c r="B136" s="8" t="s">
        <v>118</v>
      </c>
      <c r="C136" s="8" t="s">
        <v>6</v>
      </c>
      <c r="D136" s="9">
        <v>25625</v>
      </c>
      <c r="E136" s="10" t="s">
        <v>7</v>
      </c>
    </row>
    <row r="137" spans="1:5" ht="12.75">
      <c r="A137" s="27" t="s">
        <v>126</v>
      </c>
      <c r="B137" s="8" t="s">
        <v>60</v>
      </c>
      <c r="C137" s="8" t="s">
        <v>8</v>
      </c>
      <c r="D137" s="9">
        <v>21123</v>
      </c>
      <c r="E137" s="10"/>
    </row>
    <row r="138" spans="1:5" ht="25.5">
      <c r="A138" s="27" t="s">
        <v>126</v>
      </c>
      <c r="B138" s="8" t="s">
        <v>120</v>
      </c>
      <c r="C138" s="8" t="s">
        <v>6</v>
      </c>
      <c r="D138" s="9">
        <v>56790</v>
      </c>
      <c r="E138" s="10" t="s">
        <v>7</v>
      </c>
    </row>
    <row r="139" spans="1:5" ht="12.75">
      <c r="A139" s="27" t="s">
        <v>126</v>
      </c>
      <c r="B139" s="8" t="s">
        <v>122</v>
      </c>
      <c r="C139" s="8" t="s">
        <v>6</v>
      </c>
      <c r="D139" s="9">
        <v>15583</v>
      </c>
      <c r="E139" s="10"/>
    </row>
    <row r="140" spans="1:5" ht="12.75">
      <c r="A140" s="27" t="s">
        <v>126</v>
      </c>
      <c r="B140" s="8" t="s">
        <v>123</v>
      </c>
      <c r="C140" s="8" t="s">
        <v>6</v>
      </c>
      <c r="D140" s="9">
        <v>35840</v>
      </c>
      <c r="E140" s="10"/>
    </row>
    <row r="141" spans="1:5" ht="12.75">
      <c r="A141" s="27" t="s">
        <v>126</v>
      </c>
      <c r="B141" s="8" t="s">
        <v>76</v>
      </c>
      <c r="C141" s="8" t="s">
        <v>8</v>
      </c>
      <c r="D141" s="9">
        <v>46228</v>
      </c>
      <c r="E141" s="10"/>
    </row>
    <row r="142" spans="1:5" ht="12.75">
      <c r="A142" s="27" t="s">
        <v>126</v>
      </c>
      <c r="B142" s="8" t="s">
        <v>57</v>
      </c>
      <c r="C142" s="8" t="s">
        <v>8</v>
      </c>
      <c r="D142" s="9">
        <v>19218</v>
      </c>
      <c r="E142" s="10"/>
    </row>
    <row r="143" spans="1:5" ht="12.75">
      <c r="A143" s="27" t="s">
        <v>7</v>
      </c>
      <c r="B143" s="8" t="s">
        <v>7</v>
      </c>
      <c r="C143" s="8" t="s">
        <v>7</v>
      </c>
      <c r="D143" s="9"/>
      <c r="E143" s="10" t="s">
        <v>7</v>
      </c>
    </row>
    <row r="144" spans="1:5" ht="12.75">
      <c r="A144" s="27"/>
      <c r="B144" s="18" t="s">
        <v>13</v>
      </c>
      <c r="C144" s="18"/>
      <c r="D144" s="19">
        <f>SUM(D2:D142)</f>
        <v>13892688</v>
      </c>
      <c r="E144" s="10"/>
    </row>
    <row r="145" spans="1:5" ht="12.75">
      <c r="A145" s="27"/>
      <c r="B145" s="12"/>
      <c r="C145" s="12"/>
      <c r="D145" s="13"/>
      <c r="E145" s="10"/>
    </row>
    <row r="146" spans="1:5" ht="12.75">
      <c r="A146" s="27"/>
      <c r="B146" s="12" t="s">
        <v>141</v>
      </c>
      <c r="C146" s="12"/>
      <c r="D146" s="13">
        <f>+D148-D144</f>
        <v>21400860</v>
      </c>
      <c r="E146" s="10"/>
    </row>
    <row r="147" spans="1:5" ht="12.75">
      <c r="A147" s="27"/>
      <c r="B147" s="12"/>
      <c r="C147" s="12"/>
      <c r="D147" s="13"/>
      <c r="E147" s="10"/>
    </row>
    <row r="148" spans="1:5" ht="12.75">
      <c r="A148" s="27"/>
      <c r="B148" s="18" t="s">
        <v>124</v>
      </c>
      <c r="C148" s="18"/>
      <c r="D148" s="19">
        <v>35293548</v>
      </c>
      <c r="E148" s="10"/>
    </row>
    <row r="149" spans="1:4" ht="12.75">
      <c r="A149" s="28"/>
      <c r="B149" s="16"/>
      <c r="C149" s="16"/>
      <c r="D149" s="16"/>
    </row>
    <row r="150" spans="1:5" ht="69.75" customHeight="1">
      <c r="A150" s="34" t="s">
        <v>142</v>
      </c>
      <c r="B150" s="35"/>
      <c r="C150" s="35"/>
      <c r="D150" s="35"/>
      <c r="E150" s="36"/>
    </row>
    <row r="151" spans="1:5" ht="69.75" customHeight="1">
      <c r="A151" s="37" t="s">
        <v>143</v>
      </c>
      <c r="B151" s="35"/>
      <c r="C151" s="35"/>
      <c r="D151" s="35"/>
      <c r="E151" s="36"/>
    </row>
  </sheetData>
  <mergeCells count="2">
    <mergeCell ref="A150:E150"/>
    <mergeCell ref="A151:E15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