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'awardweb'!$A$1:$E$89</definedName>
    <definedName name="_xlnm.Print_Titles" localSheetId="0">'awardweb'!$1:$1</definedName>
  </definedNames>
  <calcPr fullCalcOnLoad="1"/>
</workbook>
</file>

<file path=xl/sharedStrings.xml><?xml version="1.0" encoding="utf-8"?>
<sst xmlns="http://schemas.openxmlformats.org/spreadsheetml/2006/main" count="313" uniqueCount="86">
  <si>
    <t>State of New Mexico</t>
  </si>
  <si>
    <t>Jurisdiction Name</t>
  </si>
  <si>
    <t>Government Type</t>
  </si>
  <si>
    <t>Eligible Individual Allocation</t>
  </si>
  <si>
    <t>Eligible Joint Allocation</t>
  </si>
  <si>
    <t>ROOSEVELT COUNTY</t>
  </si>
  <si>
    <t>COLFAX COUNTY</t>
  </si>
  <si>
    <t>LAS VEGAS CITY</t>
  </si>
  <si>
    <t>*</t>
  </si>
  <si>
    <t>County</t>
  </si>
  <si>
    <t/>
  </si>
  <si>
    <t>Municipal</t>
  </si>
  <si>
    <t>CLOVIS CITY</t>
  </si>
  <si>
    <t>ARTESIA CITY</t>
  </si>
  <si>
    <t>CARLSBAD CITY</t>
  </si>
  <si>
    <t>SIERRA COUNTY</t>
  </si>
  <si>
    <t>SANTA ROSA CITY</t>
  </si>
  <si>
    <t>Local total</t>
  </si>
  <si>
    <t>SAN JUAN COUNTY</t>
  </si>
  <si>
    <t>SAN MIGUEL COUNTY</t>
  </si>
  <si>
    <t>FARMINGTON CITY</t>
  </si>
  <si>
    <t>OTERO COUNTY</t>
  </si>
  <si>
    <t>Grand total for New Mexico</t>
  </si>
  <si>
    <t>ROSWELL CITY</t>
  </si>
  <si>
    <t>State</t>
  </si>
  <si>
    <t>NM</t>
  </si>
  <si>
    <t>BERNALILLO COUNTY</t>
  </si>
  <si>
    <t>ALBUQUERQUE CITY</t>
  </si>
  <si>
    <t>CHAVES COUNTY</t>
  </si>
  <si>
    <t>RATON CITY</t>
  </si>
  <si>
    <t>$20,863</t>
  </si>
  <si>
    <t>CURRY COUNTY</t>
  </si>
  <si>
    <t>DE BACA COUNTY</t>
  </si>
  <si>
    <t>DONA ANA COUNTY</t>
  </si>
  <si>
    <t>LAS CRUCES CITY</t>
  </si>
  <si>
    <t>SUNLAND PARK CITY</t>
  </si>
  <si>
    <t>EDDY COUNTY</t>
  </si>
  <si>
    <t>SILVER CITY TOWN</t>
  </si>
  <si>
    <t>$87,428</t>
  </si>
  <si>
    <t>GUADALUPE COUNTY</t>
  </si>
  <si>
    <t>$25,434</t>
  </si>
  <si>
    <t>LEA COUNTY</t>
  </si>
  <si>
    <t>HOBBS CITY</t>
  </si>
  <si>
    <t>LOVINGTON CITY</t>
  </si>
  <si>
    <t>RUIDOSO VILLAGE</t>
  </si>
  <si>
    <t>LOS ALAMOS COUNTY</t>
  </si>
  <si>
    <t>LUNA COUNTY</t>
  </si>
  <si>
    <t>DEMING CITY</t>
  </si>
  <si>
    <t>MCKINLEY COUNTY</t>
  </si>
  <si>
    <t>GALLUP CITY</t>
  </si>
  <si>
    <t>ZUNI TRIBAL POLICE DEPT TRIBAL</t>
  </si>
  <si>
    <t>Tribal</t>
  </si>
  <si>
    <t>ALAMOGORDO CITY</t>
  </si>
  <si>
    <t>QUAY COUNTY</t>
  </si>
  <si>
    <t>TUCUMCARI CITY</t>
  </si>
  <si>
    <t>$53,252</t>
  </si>
  <si>
    <t>RIO ARRIBA COUNTY</t>
  </si>
  <si>
    <t>PORTALES CITY</t>
  </si>
  <si>
    <t>$20,466</t>
  </si>
  <si>
    <t>SANDOVAL COUNTY</t>
  </si>
  <si>
    <t>BERNALILLO TOWN</t>
  </si>
  <si>
    <t>RIO RANCHO CITY</t>
  </si>
  <si>
    <t>AZTEC CITY</t>
  </si>
  <si>
    <t>BLOOMFIELD CITY</t>
  </si>
  <si>
    <t>$92,793</t>
  </si>
  <si>
    <t>SANTA FE COUNTY</t>
  </si>
  <si>
    <t>SANTA FE CITY</t>
  </si>
  <si>
    <t>TRUTH OR CONSEQUENCES CITY</t>
  </si>
  <si>
    <t>$24,837</t>
  </si>
  <si>
    <t>SOCORRO COUNTY</t>
  </si>
  <si>
    <t>SOCORRO CITY</t>
  </si>
  <si>
    <t>TAOS COUNTY</t>
  </si>
  <si>
    <t>TAOS TOWN</t>
  </si>
  <si>
    <t>TAOS PUEBLO TRIBAL POLICE DEPT TRIBAL</t>
  </si>
  <si>
    <t>TORRANCE COUNTY</t>
  </si>
  <si>
    <t>VALENCIA COUNTY</t>
  </si>
  <si>
    <t>BELEN CITY</t>
  </si>
  <si>
    <t>LOS LUNAS VILLAGE</t>
  </si>
  <si>
    <t>PUEBLO OF LAGUNA POLICE DEPT TRIBAL</t>
  </si>
  <si>
    <t>CIBOLA COUNTY</t>
  </si>
  <si>
    <t>GRANTS CITY</t>
  </si>
  <si>
    <t>ACOMA TRIBAL POLICE DEPT TRIBAL</t>
  </si>
  <si>
    <t>GRANT COUNTY</t>
  </si>
  <si>
    <t>LINCOLN COUNTY</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</si>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</sst>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2">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1"/>
  <sheetViews>
    <sheetView tabSelected="1" workbookViewId="0" topLeftCell="A1">
      <pane ySplit="1" topLeftCell="BM59" activePane="bottomLeft" state="frozen"/>
      <selection pane="topLeft" activeCell="A1" sqref="A1"/>
      <selection pane="bottomLeft" activeCell="F79" sqref="F79"/>
    </sheetView>
  </sheetViews>
  <sheetFormatPr defaultColWidth="9.140625" defaultRowHeight="12.75"/>
  <cols>
    <col min="1" max="1" width="5.7109375" style="15" bestFit="1" customWidth="1"/>
    <col min="2" max="2" width="24.7109375" style="15" customWidth="1"/>
    <col min="3" max="4" width="18.7109375" style="15" customWidth="1"/>
    <col min="5" max="5" width="18.7109375" style="14" customWidth="1"/>
  </cols>
  <sheetData>
    <row r="1" spans="1:5" s="18" customFormat="1" ht="25.5">
      <c r="A1" s="17" t="s">
        <v>24</v>
      </c>
      <c r="B1" s="6" t="s">
        <v>1</v>
      </c>
      <c r="C1" s="6" t="s">
        <v>2</v>
      </c>
      <c r="D1" s="7" t="s">
        <v>3</v>
      </c>
      <c r="E1" s="7" t="s">
        <v>4</v>
      </c>
    </row>
    <row r="2" spans="1:5" ht="12.75">
      <c r="A2" s="21" t="s">
        <v>25</v>
      </c>
      <c r="B2" s="21" t="s">
        <v>26</v>
      </c>
      <c r="C2" s="21" t="s">
        <v>9</v>
      </c>
      <c r="D2" s="22">
        <v>514036</v>
      </c>
      <c r="E2" s="23" t="s">
        <v>10</v>
      </c>
    </row>
    <row r="3" spans="1:5" ht="12.75">
      <c r="A3" s="21" t="s">
        <v>25</v>
      </c>
      <c r="B3" s="21" t="s">
        <v>27</v>
      </c>
      <c r="C3" s="21" t="s">
        <v>11</v>
      </c>
      <c r="D3" s="22">
        <v>2841407</v>
      </c>
      <c r="E3" s="24">
        <f>SUM(D2:D3)</f>
        <v>3355443</v>
      </c>
    </row>
    <row r="4" spans="1:5" ht="12.75">
      <c r="A4" s="8" t="s">
        <v>10</v>
      </c>
      <c r="B4" s="8" t="s">
        <v>10</v>
      </c>
      <c r="C4" s="8" t="s">
        <v>10</v>
      </c>
      <c r="D4" s="9"/>
      <c r="E4" s="10" t="s">
        <v>10</v>
      </c>
    </row>
    <row r="5" spans="1:5" ht="12.75">
      <c r="A5" s="21" t="s">
        <v>25</v>
      </c>
      <c r="B5" s="21" t="s">
        <v>28</v>
      </c>
      <c r="C5" s="21" t="s">
        <v>9</v>
      </c>
      <c r="D5" s="22">
        <v>29408</v>
      </c>
      <c r="E5" s="23" t="s">
        <v>10</v>
      </c>
    </row>
    <row r="6" spans="1:5" ht="12.75">
      <c r="A6" s="21" t="s">
        <v>25</v>
      </c>
      <c r="B6" s="21" t="s">
        <v>23</v>
      </c>
      <c r="C6" s="21" t="s">
        <v>11</v>
      </c>
      <c r="D6" s="22">
        <v>232081</v>
      </c>
      <c r="E6" s="24">
        <f>SUM(D5:D6)</f>
        <v>261489</v>
      </c>
    </row>
    <row r="7" spans="1:5" ht="12.75">
      <c r="A7" s="8" t="s">
        <v>10</v>
      </c>
      <c r="B7" s="8" t="s">
        <v>10</v>
      </c>
      <c r="C7" s="8" t="s">
        <v>10</v>
      </c>
      <c r="D7" s="9"/>
      <c r="E7" s="10" t="s">
        <v>10</v>
      </c>
    </row>
    <row r="8" spans="1:5" ht="12.75">
      <c r="A8" s="21" t="s">
        <v>25</v>
      </c>
      <c r="B8" s="21" t="s">
        <v>6</v>
      </c>
      <c r="C8" s="21" t="s">
        <v>9</v>
      </c>
      <c r="D8" s="22" t="s">
        <v>8</v>
      </c>
      <c r="E8" s="23" t="s">
        <v>10</v>
      </c>
    </row>
    <row r="9" spans="1:5" ht="12.75">
      <c r="A9" s="21" t="s">
        <v>25</v>
      </c>
      <c r="B9" s="21" t="s">
        <v>29</v>
      </c>
      <c r="C9" s="21" t="s">
        <v>11</v>
      </c>
      <c r="D9" s="22">
        <v>20863</v>
      </c>
      <c r="E9" s="23" t="s">
        <v>30</v>
      </c>
    </row>
    <row r="10" spans="1:5" ht="12.75">
      <c r="A10" s="8" t="s">
        <v>10</v>
      </c>
      <c r="B10" s="8" t="s">
        <v>10</v>
      </c>
      <c r="C10" s="8" t="s">
        <v>10</v>
      </c>
      <c r="D10" s="9"/>
      <c r="E10" s="10" t="s">
        <v>10</v>
      </c>
    </row>
    <row r="11" spans="1:5" ht="12.75">
      <c r="A11" s="21" t="s">
        <v>25</v>
      </c>
      <c r="B11" s="21" t="s">
        <v>31</v>
      </c>
      <c r="C11" s="21" t="s">
        <v>9</v>
      </c>
      <c r="D11" s="22">
        <v>12121</v>
      </c>
      <c r="E11" s="23" t="s">
        <v>10</v>
      </c>
    </row>
    <row r="12" spans="1:5" ht="12.75">
      <c r="A12" s="21" t="s">
        <v>25</v>
      </c>
      <c r="B12" s="21" t="s">
        <v>12</v>
      </c>
      <c r="C12" s="21" t="s">
        <v>11</v>
      </c>
      <c r="D12" s="22">
        <v>142666</v>
      </c>
      <c r="E12" s="24">
        <f>SUM(D11:D12)</f>
        <v>154787</v>
      </c>
    </row>
    <row r="13" spans="1:5" ht="12.75">
      <c r="A13" s="8" t="s">
        <v>10</v>
      </c>
      <c r="B13" s="8" t="s">
        <v>10</v>
      </c>
      <c r="C13" s="8" t="s">
        <v>10</v>
      </c>
      <c r="D13" s="9"/>
      <c r="E13" s="10" t="s">
        <v>10</v>
      </c>
    </row>
    <row r="14" spans="1:5" ht="12.75">
      <c r="A14" s="21" t="s">
        <v>25</v>
      </c>
      <c r="B14" s="21" t="s">
        <v>33</v>
      </c>
      <c r="C14" s="21" t="s">
        <v>9</v>
      </c>
      <c r="D14" s="22">
        <v>166312</v>
      </c>
      <c r="E14" s="23" t="s">
        <v>10</v>
      </c>
    </row>
    <row r="15" spans="1:5" ht="12.75">
      <c r="A15" s="21" t="s">
        <v>25</v>
      </c>
      <c r="B15" s="21" t="s">
        <v>34</v>
      </c>
      <c r="C15" s="21" t="s">
        <v>11</v>
      </c>
      <c r="D15" s="22">
        <v>281558</v>
      </c>
      <c r="E15" s="24">
        <f>D14+D15</f>
        <v>447870</v>
      </c>
    </row>
    <row r="16" spans="1:5" ht="12.75">
      <c r="A16" s="8" t="s">
        <v>10</v>
      </c>
      <c r="B16" s="8" t="s">
        <v>10</v>
      </c>
      <c r="C16" s="8" t="s">
        <v>10</v>
      </c>
      <c r="D16" s="9"/>
      <c r="E16" s="10" t="s">
        <v>10</v>
      </c>
    </row>
    <row r="17" spans="1:5" ht="12.75">
      <c r="A17" s="21" t="s">
        <v>25</v>
      </c>
      <c r="B17" s="21" t="s">
        <v>36</v>
      </c>
      <c r="C17" s="21" t="s">
        <v>9</v>
      </c>
      <c r="D17" s="22">
        <v>33580</v>
      </c>
      <c r="E17" s="23" t="s">
        <v>10</v>
      </c>
    </row>
    <row r="18" spans="1:5" ht="12.75">
      <c r="A18" s="21" t="s">
        <v>25</v>
      </c>
      <c r="B18" s="21" t="s">
        <v>14</v>
      </c>
      <c r="C18" s="21" t="s">
        <v>11</v>
      </c>
      <c r="D18" s="22">
        <v>68154</v>
      </c>
      <c r="E18" s="24">
        <f>SUM(D17:D18)</f>
        <v>101734</v>
      </c>
    </row>
    <row r="19" spans="1:5" ht="12.75">
      <c r="A19" s="8" t="s">
        <v>10</v>
      </c>
      <c r="B19" s="8" t="s">
        <v>10</v>
      </c>
      <c r="C19" s="8" t="s">
        <v>10</v>
      </c>
      <c r="D19" s="9"/>
      <c r="E19" s="10" t="s">
        <v>10</v>
      </c>
    </row>
    <row r="20" spans="1:5" ht="12.75">
      <c r="A20" s="21" t="s">
        <v>25</v>
      </c>
      <c r="B20" s="21" t="s">
        <v>82</v>
      </c>
      <c r="C20" s="21" t="s">
        <v>9</v>
      </c>
      <c r="D20" s="22" t="s">
        <v>8</v>
      </c>
      <c r="E20" s="23" t="s">
        <v>10</v>
      </c>
    </row>
    <row r="21" spans="1:5" ht="12.75">
      <c r="A21" s="21" t="s">
        <v>25</v>
      </c>
      <c r="B21" s="21" t="s">
        <v>37</v>
      </c>
      <c r="C21" s="21" t="s">
        <v>11</v>
      </c>
      <c r="D21" s="22">
        <v>87428</v>
      </c>
      <c r="E21" s="23" t="s">
        <v>38</v>
      </c>
    </row>
    <row r="22" spans="1:5" ht="12.75">
      <c r="A22" s="8" t="s">
        <v>10</v>
      </c>
      <c r="B22" s="8" t="s">
        <v>10</v>
      </c>
      <c r="C22" s="8" t="s">
        <v>10</v>
      </c>
      <c r="D22" s="9"/>
      <c r="E22" s="10" t="s">
        <v>10</v>
      </c>
    </row>
    <row r="23" spans="1:5" ht="12.75">
      <c r="A23" s="21" t="s">
        <v>25</v>
      </c>
      <c r="B23" s="21" t="s">
        <v>39</v>
      </c>
      <c r="C23" s="21" t="s">
        <v>9</v>
      </c>
      <c r="D23" s="22" t="s">
        <v>8</v>
      </c>
      <c r="E23" s="23" t="s">
        <v>10</v>
      </c>
    </row>
    <row r="24" spans="1:5" ht="12.75">
      <c r="A24" s="21" t="s">
        <v>25</v>
      </c>
      <c r="B24" s="21" t="s">
        <v>16</v>
      </c>
      <c r="C24" s="21" t="s">
        <v>11</v>
      </c>
      <c r="D24" s="22">
        <v>25434</v>
      </c>
      <c r="E24" s="23" t="s">
        <v>40</v>
      </c>
    </row>
    <row r="25" spans="1:5" ht="12.75">
      <c r="A25" s="8" t="s">
        <v>10</v>
      </c>
      <c r="B25" s="8" t="s">
        <v>10</v>
      </c>
      <c r="C25" s="8" t="s">
        <v>10</v>
      </c>
      <c r="D25" s="9"/>
      <c r="E25" s="10" t="s">
        <v>10</v>
      </c>
    </row>
    <row r="26" spans="1:5" ht="12.75">
      <c r="A26" s="21" t="s">
        <v>25</v>
      </c>
      <c r="B26" s="21" t="s">
        <v>41</v>
      </c>
      <c r="C26" s="21" t="s">
        <v>9</v>
      </c>
      <c r="D26" s="22">
        <v>26228</v>
      </c>
      <c r="E26" s="23" t="s">
        <v>10</v>
      </c>
    </row>
    <row r="27" spans="1:5" ht="12.75">
      <c r="A27" s="21" t="s">
        <v>25</v>
      </c>
      <c r="B27" s="21" t="s">
        <v>42</v>
      </c>
      <c r="C27" s="21" t="s">
        <v>11</v>
      </c>
      <c r="D27" s="22">
        <v>232081</v>
      </c>
      <c r="E27" s="23"/>
    </row>
    <row r="28" spans="1:5" ht="12.75">
      <c r="A28" s="21" t="s">
        <v>25</v>
      </c>
      <c r="B28" s="21" t="s">
        <v>43</v>
      </c>
      <c r="C28" s="21" t="s">
        <v>11</v>
      </c>
      <c r="D28" s="22">
        <v>27818</v>
      </c>
      <c r="E28" s="24">
        <f>SUM(D26:D28)</f>
        <v>286127</v>
      </c>
    </row>
    <row r="29" spans="1:5" ht="12.75">
      <c r="A29" s="8" t="s">
        <v>10</v>
      </c>
      <c r="B29" s="8" t="s">
        <v>10</v>
      </c>
      <c r="C29" s="8" t="s">
        <v>10</v>
      </c>
      <c r="D29" s="9"/>
      <c r="E29" s="10" t="s">
        <v>10</v>
      </c>
    </row>
    <row r="30" spans="1:5" ht="12.75">
      <c r="A30" s="21" t="s">
        <v>25</v>
      </c>
      <c r="B30" s="21" t="s">
        <v>48</v>
      </c>
      <c r="C30" s="21" t="s">
        <v>9</v>
      </c>
      <c r="D30" s="22">
        <v>60405</v>
      </c>
      <c r="E30" s="23" t="s">
        <v>10</v>
      </c>
    </row>
    <row r="31" spans="1:5" ht="12.75">
      <c r="A31" s="21" t="s">
        <v>25</v>
      </c>
      <c r="B31" s="21" t="s">
        <v>49</v>
      </c>
      <c r="C31" s="21" t="s">
        <v>11</v>
      </c>
      <c r="D31" s="22">
        <v>143263</v>
      </c>
      <c r="E31" s="24">
        <f>SUM(D30:D31)</f>
        <v>203668</v>
      </c>
    </row>
    <row r="32" spans="1:5" ht="12.75">
      <c r="A32" s="8"/>
      <c r="B32" s="8"/>
      <c r="C32" s="8"/>
      <c r="D32" s="9"/>
      <c r="E32" s="11"/>
    </row>
    <row r="33" spans="1:5" ht="12.75">
      <c r="A33" s="21" t="s">
        <v>25</v>
      </c>
      <c r="B33" s="21" t="s">
        <v>53</v>
      </c>
      <c r="C33" s="21" t="s">
        <v>9</v>
      </c>
      <c r="D33" s="22" t="s">
        <v>8</v>
      </c>
      <c r="E33" s="23" t="s">
        <v>10</v>
      </c>
    </row>
    <row r="34" spans="1:5" ht="12.75">
      <c r="A34" s="21" t="s">
        <v>25</v>
      </c>
      <c r="B34" s="21" t="s">
        <v>54</v>
      </c>
      <c r="C34" s="21" t="s">
        <v>11</v>
      </c>
      <c r="D34" s="22">
        <v>53252</v>
      </c>
      <c r="E34" s="23" t="s">
        <v>55</v>
      </c>
    </row>
    <row r="35" spans="1:5" ht="12.75">
      <c r="A35" s="8" t="s">
        <v>10</v>
      </c>
      <c r="B35" s="8" t="s">
        <v>10</v>
      </c>
      <c r="C35" s="8" t="s">
        <v>10</v>
      </c>
      <c r="D35" s="9"/>
      <c r="E35" s="10" t="s">
        <v>10</v>
      </c>
    </row>
    <row r="36" spans="1:5" ht="12.75">
      <c r="A36" s="21" t="s">
        <v>25</v>
      </c>
      <c r="B36" s="21" t="s">
        <v>5</v>
      </c>
      <c r="C36" s="21" t="s">
        <v>9</v>
      </c>
      <c r="D36" s="22" t="s">
        <v>8</v>
      </c>
      <c r="E36" s="23" t="s">
        <v>10</v>
      </c>
    </row>
    <row r="37" spans="1:5" ht="12.75">
      <c r="A37" s="21" t="s">
        <v>25</v>
      </c>
      <c r="B37" s="21" t="s">
        <v>57</v>
      </c>
      <c r="C37" s="21" t="s">
        <v>11</v>
      </c>
      <c r="D37" s="22">
        <v>20466</v>
      </c>
      <c r="E37" s="23" t="s">
        <v>58</v>
      </c>
    </row>
    <row r="38" spans="1:5" ht="12.75">
      <c r="A38" s="8" t="s">
        <v>10</v>
      </c>
      <c r="B38" s="8" t="s">
        <v>10</v>
      </c>
      <c r="C38" s="8" t="s">
        <v>10</v>
      </c>
      <c r="D38" s="9"/>
      <c r="E38" s="10" t="s">
        <v>10</v>
      </c>
    </row>
    <row r="39" spans="1:5" ht="12.75">
      <c r="A39" s="21" t="s">
        <v>25</v>
      </c>
      <c r="B39" s="21" t="s">
        <v>59</v>
      </c>
      <c r="C39" s="21" t="s">
        <v>9</v>
      </c>
      <c r="D39" s="22">
        <v>31395</v>
      </c>
      <c r="E39" s="23" t="s">
        <v>10</v>
      </c>
    </row>
    <row r="40" spans="1:5" ht="12.75">
      <c r="A40" s="21" t="s">
        <v>25</v>
      </c>
      <c r="B40" s="21" t="s">
        <v>60</v>
      </c>
      <c r="C40" s="21" t="s">
        <v>11</v>
      </c>
      <c r="D40" s="22">
        <v>68949</v>
      </c>
      <c r="E40" s="23" t="s">
        <v>10</v>
      </c>
    </row>
    <row r="41" spans="1:5" ht="12.75">
      <c r="A41" s="21" t="s">
        <v>25</v>
      </c>
      <c r="B41" s="21" t="s">
        <v>61</v>
      </c>
      <c r="C41" s="21" t="s">
        <v>11</v>
      </c>
      <c r="D41" s="22">
        <v>143461</v>
      </c>
      <c r="E41" s="24">
        <f>SUM(D39:D41)</f>
        <v>243805</v>
      </c>
    </row>
    <row r="42" spans="1:5" ht="12.75">
      <c r="A42" s="8" t="s">
        <v>10</v>
      </c>
      <c r="B42" s="8" t="s">
        <v>10</v>
      </c>
      <c r="C42" s="8" t="s">
        <v>10</v>
      </c>
      <c r="D42" s="9"/>
      <c r="E42" s="10" t="s">
        <v>10</v>
      </c>
    </row>
    <row r="43" spans="1:5" ht="12.75">
      <c r="A43" s="21" t="s">
        <v>25</v>
      </c>
      <c r="B43" s="21" t="s">
        <v>18</v>
      </c>
      <c r="C43" s="21" t="s">
        <v>9</v>
      </c>
      <c r="D43" s="22">
        <v>153794</v>
      </c>
      <c r="E43" s="23" t="s">
        <v>10</v>
      </c>
    </row>
    <row r="44" spans="1:5" ht="12.75">
      <c r="A44" s="21" t="s">
        <v>25</v>
      </c>
      <c r="B44" s="21" t="s">
        <v>20</v>
      </c>
      <c r="C44" s="21" t="s">
        <v>11</v>
      </c>
      <c r="D44" s="22">
        <v>291095</v>
      </c>
      <c r="E44" s="24">
        <f>SUM(D43:D44)</f>
        <v>444889</v>
      </c>
    </row>
    <row r="45" spans="1:5" ht="12.75">
      <c r="A45" s="8"/>
      <c r="B45" s="8"/>
      <c r="C45" s="8"/>
      <c r="D45" s="9"/>
      <c r="E45" s="11"/>
    </row>
    <row r="46" spans="1:5" ht="12.75">
      <c r="A46" s="21" t="s">
        <v>25</v>
      </c>
      <c r="B46" s="21" t="s">
        <v>19</v>
      </c>
      <c r="C46" s="21" t="s">
        <v>9</v>
      </c>
      <c r="D46" s="22" t="s">
        <v>8</v>
      </c>
      <c r="E46" s="23" t="s">
        <v>10</v>
      </c>
    </row>
    <row r="47" spans="1:5" ht="12.75">
      <c r="A47" s="21" t="s">
        <v>25</v>
      </c>
      <c r="B47" s="21" t="s">
        <v>7</v>
      </c>
      <c r="C47" s="21" t="s">
        <v>11</v>
      </c>
      <c r="D47" s="22">
        <v>92793</v>
      </c>
      <c r="E47" s="23" t="s">
        <v>64</v>
      </c>
    </row>
    <row r="48" spans="1:5" ht="12.75">
      <c r="A48" s="8" t="s">
        <v>10</v>
      </c>
      <c r="B48" s="8" t="s">
        <v>10</v>
      </c>
      <c r="C48" s="8" t="s">
        <v>10</v>
      </c>
      <c r="D48" s="9"/>
      <c r="E48" s="10" t="s">
        <v>10</v>
      </c>
    </row>
    <row r="49" spans="1:5" ht="12.75">
      <c r="A49" s="21" t="s">
        <v>25</v>
      </c>
      <c r="B49" s="21" t="s">
        <v>65</v>
      </c>
      <c r="C49" s="21" t="s">
        <v>9</v>
      </c>
      <c r="D49" s="22">
        <v>115445</v>
      </c>
      <c r="E49" s="23" t="s">
        <v>10</v>
      </c>
    </row>
    <row r="50" spans="1:5" ht="12.75">
      <c r="A50" s="21" t="s">
        <v>25</v>
      </c>
      <c r="B50" s="21" t="s">
        <v>66</v>
      </c>
      <c r="C50" s="21" t="s">
        <v>11</v>
      </c>
      <c r="D50" s="22">
        <v>202674</v>
      </c>
      <c r="E50" s="24">
        <f>SUM(D49:D50)</f>
        <v>318119</v>
      </c>
    </row>
    <row r="51" spans="1:5" ht="12.75">
      <c r="A51" s="8" t="s">
        <v>10</v>
      </c>
      <c r="B51" s="8" t="s">
        <v>10</v>
      </c>
      <c r="C51" s="8" t="s">
        <v>10</v>
      </c>
      <c r="D51" s="9"/>
      <c r="E51" s="10" t="s">
        <v>10</v>
      </c>
    </row>
    <row r="52" spans="1:5" ht="12.75">
      <c r="A52" s="21" t="s">
        <v>25</v>
      </c>
      <c r="B52" s="21" t="s">
        <v>15</v>
      </c>
      <c r="C52" s="21" t="s">
        <v>9</v>
      </c>
      <c r="D52" s="22" t="s">
        <v>8</v>
      </c>
      <c r="E52" s="23" t="s">
        <v>10</v>
      </c>
    </row>
    <row r="53" spans="1:5" ht="25.5">
      <c r="A53" s="21" t="s">
        <v>25</v>
      </c>
      <c r="B53" s="21" t="s">
        <v>67</v>
      </c>
      <c r="C53" s="21" t="s">
        <v>11</v>
      </c>
      <c r="D53" s="22">
        <v>24837</v>
      </c>
      <c r="E53" s="23" t="s">
        <v>68</v>
      </c>
    </row>
    <row r="54" spans="1:5" ht="12.75">
      <c r="A54" s="8" t="s">
        <v>10</v>
      </c>
      <c r="B54" s="8" t="s">
        <v>10</v>
      </c>
      <c r="C54" s="8" t="s">
        <v>10</v>
      </c>
      <c r="D54" s="9"/>
      <c r="E54" s="10" t="s">
        <v>10</v>
      </c>
    </row>
    <row r="55" spans="1:5" ht="12.75">
      <c r="A55" s="21" t="s">
        <v>25</v>
      </c>
      <c r="B55" s="21" t="s">
        <v>69</v>
      </c>
      <c r="C55" s="21" t="s">
        <v>9</v>
      </c>
      <c r="D55" s="22">
        <v>10928</v>
      </c>
      <c r="E55" s="23" t="s">
        <v>10</v>
      </c>
    </row>
    <row r="56" spans="1:5" ht="12.75">
      <c r="A56" s="21" t="s">
        <v>25</v>
      </c>
      <c r="B56" s="21" t="s">
        <v>70</v>
      </c>
      <c r="C56" s="21" t="s">
        <v>11</v>
      </c>
      <c r="D56" s="22">
        <v>46496</v>
      </c>
      <c r="E56" s="24">
        <f>SUM(D55:D56)</f>
        <v>57424</v>
      </c>
    </row>
    <row r="57" spans="1:5" ht="12.75">
      <c r="A57" s="8" t="s">
        <v>10</v>
      </c>
      <c r="B57" s="8" t="s">
        <v>10</v>
      </c>
      <c r="C57" s="8" t="s">
        <v>10</v>
      </c>
      <c r="D57" s="9"/>
      <c r="E57" s="10" t="s">
        <v>10</v>
      </c>
    </row>
    <row r="58" spans="1:5" ht="25.5">
      <c r="A58" s="8" t="s">
        <v>25</v>
      </c>
      <c r="B58" s="8" t="s">
        <v>81</v>
      </c>
      <c r="C58" s="8" t="s">
        <v>51</v>
      </c>
      <c r="D58" s="9">
        <v>13909</v>
      </c>
      <c r="E58" s="10"/>
    </row>
    <row r="59" spans="1:5" ht="12.75">
      <c r="A59" s="8" t="s">
        <v>25</v>
      </c>
      <c r="B59" s="8" t="s">
        <v>52</v>
      </c>
      <c r="C59" s="8" t="s">
        <v>11</v>
      </c>
      <c r="D59" s="9">
        <v>67359</v>
      </c>
      <c r="E59" s="10"/>
    </row>
    <row r="60" spans="1:5" ht="12.75">
      <c r="A60" s="8" t="s">
        <v>25</v>
      </c>
      <c r="B60" s="8" t="s">
        <v>13</v>
      </c>
      <c r="C60" s="8" t="s">
        <v>11</v>
      </c>
      <c r="D60" s="9">
        <v>17684</v>
      </c>
      <c r="E60" s="10" t="s">
        <v>10</v>
      </c>
    </row>
    <row r="61" spans="1:5" ht="12.75">
      <c r="A61" s="8" t="s">
        <v>25</v>
      </c>
      <c r="B61" s="8" t="s">
        <v>62</v>
      </c>
      <c r="C61" s="8" t="s">
        <v>11</v>
      </c>
      <c r="D61" s="9">
        <v>28414</v>
      </c>
      <c r="E61" s="10" t="s">
        <v>10</v>
      </c>
    </row>
    <row r="62" spans="1:5" ht="12.75">
      <c r="A62" s="8" t="s">
        <v>25</v>
      </c>
      <c r="B62" s="8" t="s">
        <v>76</v>
      </c>
      <c r="C62" s="8" t="s">
        <v>11</v>
      </c>
      <c r="D62" s="9">
        <v>48284</v>
      </c>
      <c r="E62" s="10" t="s">
        <v>10</v>
      </c>
    </row>
    <row r="63" spans="1:5" ht="12.75">
      <c r="A63" s="8" t="s">
        <v>25</v>
      </c>
      <c r="B63" s="8" t="s">
        <v>63</v>
      </c>
      <c r="C63" s="8" t="s">
        <v>11</v>
      </c>
      <c r="D63" s="9">
        <v>65372</v>
      </c>
      <c r="E63" s="10" t="s">
        <v>10</v>
      </c>
    </row>
    <row r="64" spans="1:5" ht="12.75">
      <c r="A64" s="8" t="s">
        <v>25</v>
      </c>
      <c r="B64" s="8" t="s">
        <v>79</v>
      </c>
      <c r="C64" s="8" t="s">
        <v>9</v>
      </c>
      <c r="D64" s="9">
        <v>33382</v>
      </c>
      <c r="E64" s="10" t="s">
        <v>10</v>
      </c>
    </row>
    <row r="65" spans="1:5" ht="12.75">
      <c r="A65" s="8" t="s">
        <v>25</v>
      </c>
      <c r="B65" s="8" t="s">
        <v>32</v>
      </c>
      <c r="C65" s="8" t="s">
        <v>9</v>
      </c>
      <c r="D65" s="9">
        <v>65372</v>
      </c>
      <c r="E65" s="10"/>
    </row>
    <row r="66" spans="1:5" ht="12.75">
      <c r="A66" s="8" t="s">
        <v>25</v>
      </c>
      <c r="B66" s="8" t="s">
        <v>47</v>
      </c>
      <c r="C66" s="8" t="s">
        <v>11</v>
      </c>
      <c r="D66" s="9">
        <v>20665</v>
      </c>
      <c r="E66" s="10"/>
    </row>
    <row r="67" spans="1:5" ht="12.75">
      <c r="A67" s="8" t="s">
        <v>25</v>
      </c>
      <c r="B67" s="8" t="s">
        <v>80</v>
      </c>
      <c r="C67" s="8" t="s">
        <v>11</v>
      </c>
      <c r="D67" s="9">
        <v>39740</v>
      </c>
      <c r="E67" s="10" t="s">
        <v>10</v>
      </c>
    </row>
    <row r="68" spans="1:5" ht="12.75">
      <c r="A68" s="8" t="s">
        <v>25</v>
      </c>
      <c r="B68" s="8" t="s">
        <v>83</v>
      </c>
      <c r="C68" s="8" t="s">
        <v>9</v>
      </c>
      <c r="D68" s="9">
        <v>24043</v>
      </c>
      <c r="E68" s="10" t="s">
        <v>10</v>
      </c>
    </row>
    <row r="69" spans="1:5" ht="12.75">
      <c r="A69" s="8" t="s">
        <v>25</v>
      </c>
      <c r="B69" s="8" t="s">
        <v>45</v>
      </c>
      <c r="C69" s="8" t="s">
        <v>9</v>
      </c>
      <c r="D69" s="9">
        <v>24241</v>
      </c>
      <c r="E69" s="10"/>
    </row>
    <row r="70" spans="1:5" ht="12.75">
      <c r="A70" s="8" t="s">
        <v>25</v>
      </c>
      <c r="B70" s="8" t="s">
        <v>77</v>
      </c>
      <c r="C70" s="8" t="s">
        <v>11</v>
      </c>
      <c r="D70" s="9">
        <v>63187</v>
      </c>
      <c r="E70" s="10" t="s">
        <v>10</v>
      </c>
    </row>
    <row r="71" spans="1:5" ht="12.75">
      <c r="A71" s="8" t="s">
        <v>25</v>
      </c>
      <c r="B71" s="8" t="s">
        <v>46</v>
      </c>
      <c r="C71" s="8" t="s">
        <v>9</v>
      </c>
      <c r="D71" s="9">
        <v>27818</v>
      </c>
      <c r="E71" s="10" t="s">
        <v>10</v>
      </c>
    </row>
    <row r="72" spans="1:5" ht="12.75">
      <c r="A72" s="8" t="s">
        <v>25</v>
      </c>
      <c r="B72" s="8" t="s">
        <v>21</v>
      </c>
      <c r="C72" s="8" t="s">
        <v>9</v>
      </c>
      <c r="D72" s="9">
        <v>79281</v>
      </c>
      <c r="E72" s="10" t="s">
        <v>10</v>
      </c>
    </row>
    <row r="73" spans="1:5" ht="25.5">
      <c r="A73" s="8" t="s">
        <v>25</v>
      </c>
      <c r="B73" s="8" t="s">
        <v>78</v>
      </c>
      <c r="C73" s="8" t="s">
        <v>51</v>
      </c>
      <c r="D73" s="9">
        <v>75506</v>
      </c>
      <c r="E73" s="10"/>
    </row>
    <row r="74" spans="1:5" ht="12.75">
      <c r="A74" s="8" t="s">
        <v>25</v>
      </c>
      <c r="B74" s="8" t="s">
        <v>56</v>
      </c>
      <c r="C74" s="8" t="s">
        <v>9</v>
      </c>
      <c r="D74" s="9">
        <v>24043</v>
      </c>
      <c r="E74" s="10"/>
    </row>
    <row r="75" spans="1:5" ht="12.75">
      <c r="A75" s="8" t="s">
        <v>25</v>
      </c>
      <c r="B75" s="8" t="s">
        <v>44</v>
      </c>
      <c r="C75" s="8" t="s">
        <v>11</v>
      </c>
      <c r="D75" s="9">
        <v>27421</v>
      </c>
      <c r="E75" s="10"/>
    </row>
    <row r="76" spans="1:5" ht="12.75">
      <c r="A76" s="29" t="s">
        <v>25</v>
      </c>
      <c r="B76" s="29" t="s">
        <v>35</v>
      </c>
      <c r="C76" s="29" t="s">
        <v>11</v>
      </c>
      <c r="D76" s="30">
        <v>14704</v>
      </c>
      <c r="E76" s="31"/>
    </row>
    <row r="77" spans="1:5" ht="12.75">
      <c r="A77" s="8" t="s">
        <v>25</v>
      </c>
      <c r="B77" s="8" t="s">
        <v>71</v>
      </c>
      <c r="C77" s="8" t="s">
        <v>9</v>
      </c>
      <c r="D77" s="9">
        <v>48085</v>
      </c>
      <c r="E77" s="10" t="s">
        <v>10</v>
      </c>
    </row>
    <row r="78" spans="1:5" ht="25.5">
      <c r="A78" s="8" t="s">
        <v>25</v>
      </c>
      <c r="B78" s="8" t="s">
        <v>73</v>
      </c>
      <c r="C78" s="8" t="s">
        <v>51</v>
      </c>
      <c r="D78" s="9">
        <v>26030</v>
      </c>
      <c r="E78" s="10"/>
    </row>
    <row r="79" spans="1:5" ht="12.75">
      <c r="A79" s="8" t="s">
        <v>25</v>
      </c>
      <c r="B79" s="8" t="s">
        <v>72</v>
      </c>
      <c r="C79" s="8" t="s">
        <v>11</v>
      </c>
      <c r="D79" s="9">
        <v>31792</v>
      </c>
      <c r="E79" s="10" t="s">
        <v>10</v>
      </c>
    </row>
    <row r="80" spans="1:5" ht="12.75">
      <c r="A80" s="8" t="s">
        <v>25</v>
      </c>
      <c r="B80" s="8" t="s">
        <v>74</v>
      </c>
      <c r="C80" s="8" t="s">
        <v>9</v>
      </c>
      <c r="D80" s="9">
        <v>22056</v>
      </c>
      <c r="E80" s="10"/>
    </row>
    <row r="81" spans="1:5" ht="12.75">
      <c r="A81" s="8" t="s">
        <v>25</v>
      </c>
      <c r="B81" s="8" t="s">
        <v>75</v>
      </c>
      <c r="C81" s="8" t="s">
        <v>9</v>
      </c>
      <c r="D81" s="9">
        <v>99549</v>
      </c>
      <c r="E81" s="10" t="s">
        <v>10</v>
      </c>
    </row>
    <row r="82" spans="1:5" ht="25.5">
      <c r="A82" s="8" t="s">
        <v>25</v>
      </c>
      <c r="B82" s="8" t="s">
        <v>50</v>
      </c>
      <c r="C82" s="8" t="s">
        <v>51</v>
      </c>
      <c r="D82" s="9">
        <v>19274</v>
      </c>
      <c r="E82" s="10"/>
    </row>
    <row r="83" spans="1:5" ht="12.75">
      <c r="A83" s="8" t="s">
        <v>10</v>
      </c>
      <c r="B83" s="8" t="s">
        <v>10</v>
      </c>
      <c r="C83" s="8" t="s">
        <v>10</v>
      </c>
      <c r="D83" s="9"/>
      <c r="E83" s="10" t="s">
        <v>10</v>
      </c>
    </row>
    <row r="84" spans="1:5" ht="12.75">
      <c r="A84" s="8"/>
      <c r="B84" s="19" t="s">
        <v>17</v>
      </c>
      <c r="C84" s="19"/>
      <c r="D84" s="20">
        <f>SUM(D2:D82)</f>
        <v>7207639</v>
      </c>
      <c r="E84" s="10"/>
    </row>
    <row r="85" spans="1:5" ht="12.75">
      <c r="A85" s="8"/>
      <c r="B85" s="12"/>
      <c r="C85" s="12"/>
      <c r="D85" s="13"/>
      <c r="E85" s="10"/>
    </row>
    <row r="86" spans="1:5" ht="12.75">
      <c r="A86" s="8"/>
      <c r="B86" s="12" t="s">
        <v>0</v>
      </c>
      <c r="C86" s="12"/>
      <c r="D86" s="13">
        <f>+D88-D84</f>
        <v>11093109</v>
      </c>
      <c r="E86" s="10"/>
    </row>
    <row r="87" spans="1:5" ht="12.75">
      <c r="A87" s="8"/>
      <c r="B87" s="12"/>
      <c r="C87" s="12"/>
      <c r="D87" s="13"/>
      <c r="E87" s="10"/>
    </row>
    <row r="88" spans="1:5" ht="12.75" customHeight="1">
      <c r="A88" s="8"/>
      <c r="B88" s="19" t="s">
        <v>22</v>
      </c>
      <c r="C88" s="19"/>
      <c r="D88" s="20">
        <v>18300748</v>
      </c>
      <c r="E88" s="10"/>
    </row>
    <row r="89" spans="1:4" ht="12.75">
      <c r="A89" s="16"/>
      <c r="B89" s="16"/>
      <c r="C89" s="16"/>
      <c r="D89" s="16"/>
    </row>
    <row r="90" spans="1:5" ht="69.75" customHeight="1">
      <c r="A90" s="25" t="s">
        <v>84</v>
      </c>
      <c r="B90" s="26"/>
      <c r="C90" s="26"/>
      <c r="D90" s="26"/>
      <c r="E90" s="27"/>
    </row>
    <row r="91" spans="1:5" ht="69.75" customHeight="1">
      <c r="A91" s="28" t="s">
        <v>85</v>
      </c>
      <c r="B91" s="26"/>
      <c r="C91" s="26"/>
      <c r="D91" s="26"/>
      <c r="E91" s="27"/>
    </row>
  </sheetData>
  <mergeCells count="2">
    <mergeCell ref="A90:E90"/>
    <mergeCell ref="A91:E91"/>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2009-02-28T03:05:33Z</cp:lastPrinted>
  <dcterms:created xsi:type="dcterms:W3CDTF">2009-02-27T06:57:23Z</dcterms:created>
  <dcterms:modified xsi:type="dcterms:W3CDTF">2009-03-19T15:44:25Z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