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755" windowHeight="6840" tabRatio="512" activeTab="0"/>
  </bookViews>
  <sheets>
    <sheet name="awardweb" sheetId="1" r:id="rId1"/>
  </sheets>
  <definedNames>
    <definedName name="_xlnm.Print_Area" localSheetId="0">'awardweb'!$A$1:$E$34</definedName>
    <definedName name="_xlnm.Print_Titles" localSheetId="0">'awardweb'!$1:$1</definedName>
  </definedNames>
  <calcPr fullCalcOnLoad="1"/>
</workbook>
</file>

<file path=xl/sharedStrings.xml><?xml version="1.0" encoding="utf-8"?>
<sst xmlns="http://schemas.openxmlformats.org/spreadsheetml/2006/main" count="102" uniqueCount="38">
  <si>
    <t>State of Nevada</t>
  </si>
  <si>
    <t>Jurisdiction Name</t>
  </si>
  <si>
    <t>Government Type</t>
  </si>
  <si>
    <t>Eligible Individual Allocation</t>
  </si>
  <si>
    <t>Eligible Joint Allocation</t>
  </si>
  <si>
    <t>NV</t>
  </si>
  <si>
    <t>CHURCHILL COUNTY</t>
  </si>
  <si>
    <t>FALLON CITY</t>
  </si>
  <si>
    <t>HENDERSON CITY</t>
  </si>
  <si>
    <t>LAS VEGAS CITY</t>
  </si>
  <si>
    <t>NORTH LAS VEGAS CITY</t>
  </si>
  <si>
    <t>MESQUITE CITY</t>
  </si>
  <si>
    <t>ELKO COUNTY</t>
  </si>
  <si>
    <t>CARLIN CITY</t>
  </si>
  <si>
    <t>ELKO CITY</t>
  </si>
  <si>
    <t>WEST WENDOVER CITY</t>
  </si>
  <si>
    <t>WINNEMUCCA CITY</t>
  </si>
  <si>
    <t>LANDER COUNTY</t>
  </si>
  <si>
    <t>NYE COUNTY</t>
  </si>
  <si>
    <t>PERSHING COUNTY</t>
  </si>
  <si>
    <t>WASHOE COUNTY</t>
  </si>
  <si>
    <t>RENO CITY</t>
  </si>
  <si>
    <t>SPARKS CITY</t>
  </si>
  <si>
    <t>WHITE PINE COUNTY</t>
  </si>
  <si>
    <t>*</t>
  </si>
  <si>
    <t>County</t>
  </si>
  <si>
    <t/>
  </si>
  <si>
    <t>Municipal</t>
  </si>
  <si>
    <t>HUMBOLDT COUNTY</t>
  </si>
  <si>
    <t>CARSON CITY</t>
  </si>
  <si>
    <t>Local total</t>
  </si>
  <si>
    <t>DOUGLAS COUNTY</t>
  </si>
  <si>
    <t>Grand total for Nevada</t>
  </si>
  <si>
    <t>LYON COUNTY</t>
  </si>
  <si>
    <t>State</t>
  </si>
  <si>
    <t>CLARK COUNTY</t>
  </si>
  <si>
    <r>
      <t xml:space="preserve">* Counties that have an asterisk (*) under the “Eligible Individual Allocation” column are ineligible for a direct FY 09 Recovery Act - Edward Byrne Memorial Justice Assistance Grant (JAG) award from BJA.  For JAG purposes, these counties remain a partner with the jurisdictions receiving funds and must be a signatory on the required Memorandum of Understanding (MOU).  A sample MOU is provided online at: </t>
    </r>
    <r>
      <rPr>
        <b/>
        <u val="single"/>
        <sz val="9"/>
        <rFont val="Arial"/>
        <family val="2"/>
      </rPr>
      <t>http://www.ojp.usdoj.gov/BJA/recoveryJAG/JAGrecoveryMOU.pdf</t>
    </r>
    <r>
      <rPr>
        <b/>
        <sz val="9"/>
        <rFont val="Arial"/>
        <family val="2"/>
      </rPr>
      <t xml:space="preserve">. </t>
    </r>
  </si>
  <si>
    <r>
      <t xml:space="preserve">** Shaded allocation amounts for disparate jurisdictions appearing in the “Eligible Individual Allocation” column are suggested amounts based on what each jurisdiction would have been eligible to receive if there was no identified disparity.  Disparate jurisdictions are responsible for determining individual allocations and documenting individual allocations in the MOU.  Additional JAG Frequently Asked Questions can be found on the BJA JAG web page at: </t>
    </r>
    <r>
      <rPr>
        <b/>
        <u val="single"/>
        <sz val="9"/>
        <rFont val="Arial"/>
        <family val="2"/>
      </rPr>
      <t>http://www.ojp.usdoj.gov/BJA/recoveryJAG/JAGrecoveryFAQ.pdf</t>
    </r>
    <r>
      <rPr>
        <b/>
        <sz val="9"/>
        <rFont val="Arial"/>
        <family val="2"/>
      </rPr>
      <t>.</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</si>
</sst>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
    <font>
      <sz val="10"/>
      <name val="Arial"/>
      <family val="0"/>
    </font>
    <font>
      <b/>
      <sz val="9"/>
      <name val="Arial"/>
      <family val="2"/>
    </font>
    <font>
      <b/>
      <sz val="10"/>
      <name val="Arial"/>
      <family val="2"/>
    </font>
    <font>
      <b/>
      <u val="single"/>
      <sz val="9"/>
      <name val="Arial"/>
      <family val="2"/>
    </font>
  </fonts>
  <fills count="4">
    <fill>
      <patternFill/>
    </fill>
    <fill>
      <patternFill patternType="gray125"/>
    </fill>
    <fill>
      <patternFill patternType="solid">
        <fgColor indexed="40"/>
        <bgColor indexed="64"/>
      </patternFill>
    </fill>
    <fill>
      <patternFill patternType="solid">
        <fgColor indexed="22"/>
        <bgColor indexed="64"/>
      </patternFill>
    </fill>
  </fills>
  <borders count="1">
    <border>
      <left/>
      <right/>
      <top/>
      <bottom/>
      <diagonal/>
    </border>
  </borders>
  <cellStyleXfs count="15">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32">
    <xf numFmtId="0" fontId="0" fillId="0" borderId="0" xfId="0" applyAlignment="1">
      <alignment/>
    </xf>
    <xf numFmtId="0" fontId="0" fillId="0" borderId="0" xfId="0" applyAlignment="1">
      <alignment/>
    </xf>
    <xf numFmtId="4" fontId="0" fillId="0" borderId="0" xfId="0" applyAlignment="1">
      <alignment/>
    </xf>
    <xf numFmtId="4" fontId="0" fillId="0" borderId="0" xfId="0" applyAlignment="1">
      <alignment/>
    </xf>
    <xf numFmtId="164" fontId="0" fillId="0" borderId="0" xfId="0" applyAlignment="1">
      <alignment/>
    </xf>
    <xf numFmtId="3" fontId="0" fillId="0" borderId="0" xfId="0" applyAlignment="1">
      <alignment/>
    </xf>
    <xf numFmtId="4" fontId="2" fillId="0" borderId="0" xfId="0" applyFont="1" applyAlignment="1">
      <alignment horizontal="center" vertical="center" wrapText="1"/>
    </xf>
    <xf numFmtId="164" fontId="2" fillId="0" borderId="0" xfId="0" applyFont="1" applyAlignment="1">
      <alignment horizontal="center" vertical="center" wrapText="1"/>
    </xf>
    <xf numFmtId="4" fontId="0" fillId="0" borderId="0" xfId="0" applyAlignment="1">
      <alignment horizontal="center" vertical="center" wrapText="1"/>
    </xf>
    <xf numFmtId="164" fontId="0" fillId="0" borderId="0" xfId="0" applyAlignment="1">
      <alignment horizontal="center" vertical="center" wrapText="1"/>
    </xf>
    <xf numFmtId="3" fontId="0" fillId="0" borderId="0" xfId="0" applyNumberFormat="1" applyAlignment="1">
      <alignment horizontal="center" vertical="center" wrapText="1"/>
    </xf>
    <xf numFmtId="3" fontId="1" fillId="0" borderId="0" xfId="0" applyFont="1" applyBorder="1" applyAlignment="1">
      <alignment horizontal="center" vertical="center" wrapText="1"/>
    </xf>
    <xf numFmtId="164" fontId="1" fillId="0" borderId="0" xfId="0" applyFont="1" applyBorder="1" applyAlignment="1">
      <alignment horizontal="center" vertical="center" wrapText="1"/>
    </xf>
    <xf numFmtId="3"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4" fontId="2" fillId="0" borderId="0" xfId="0" applyFont="1" applyAlignment="1">
      <alignment horizontal="center" vertical="center"/>
    </xf>
    <xf numFmtId="0" fontId="2" fillId="0" borderId="0" xfId="0" applyFont="1" applyAlignment="1">
      <alignment horizontal="center" vertical="center"/>
    </xf>
    <xf numFmtId="3" fontId="1" fillId="2" borderId="0" xfId="0" applyFont="1" applyFill="1" applyBorder="1" applyAlignment="1">
      <alignment horizontal="center" vertical="center" wrapText="1"/>
    </xf>
    <xf numFmtId="164" fontId="1" fillId="2" borderId="0" xfId="0" applyFont="1" applyFill="1" applyBorder="1" applyAlignment="1">
      <alignment horizontal="center" vertical="center" wrapText="1"/>
    </xf>
    <xf numFmtId="4" fontId="0" fillId="3" borderId="0" xfId="0" applyFill="1" applyAlignment="1">
      <alignment horizontal="center" vertical="center" wrapText="1"/>
    </xf>
    <xf numFmtId="164" fontId="0" fillId="3" borderId="0" xfId="0" applyFill="1" applyAlignment="1">
      <alignment horizontal="center" vertical="center" wrapText="1"/>
    </xf>
    <xf numFmtId="3" fontId="0" fillId="3" borderId="0" xfId="0" applyNumberFormat="1" applyFill="1" applyAlignment="1">
      <alignment horizontal="center" vertical="center" wrapText="1"/>
    </xf>
    <xf numFmtId="164" fontId="0" fillId="3" borderId="0" xfId="0" applyNumberFormat="1" applyFill="1" applyAlignment="1">
      <alignment horizontal="center" vertical="center" wrapText="1"/>
    </xf>
    <xf numFmtId="4" fontId="0" fillId="0" borderId="0" xfId="0" applyFill="1" applyAlignment="1">
      <alignment horizontal="center" vertical="center" wrapText="1"/>
    </xf>
    <xf numFmtId="164" fontId="0" fillId="0" borderId="0" xfId="0" applyFill="1" applyAlignment="1">
      <alignment horizontal="center" vertical="center" wrapText="1"/>
    </xf>
    <xf numFmtId="164" fontId="0" fillId="0" borderId="0" xfId="0" applyNumberFormat="1" applyFill="1" applyAlignment="1">
      <alignment horizontal="center" vertical="center" wrapText="1"/>
    </xf>
    <xf numFmtId="0" fontId="0" fillId="0" borderId="0" xfId="0" applyFill="1" applyAlignment="1">
      <alignment/>
    </xf>
    <xf numFmtId="0" fontId="1" fillId="0" borderId="0" xfId="0" applyFont="1" applyBorder="1" applyAlignment="1">
      <alignment horizontal="left" vertical="center" wrapText="1"/>
    </xf>
    <xf numFmtId="0" fontId="0" fillId="0" borderId="0" xfId="0" applyBorder="1" applyAlignment="1">
      <alignment/>
    </xf>
    <xf numFmtId="0" fontId="0" fillId="0" borderId="0" xfId="0" applyBorder="1" applyAlignment="1">
      <alignment/>
    </xf>
    <xf numFmtId="0" fontId="1" fillId="0" borderId="0" xfId="0" applyNumberFormat="1" applyFont="1" applyBorder="1" applyAlignment="1">
      <alignment horizontal="left" vertical="center"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6"/>
  <sheetViews>
    <sheetView tabSelected="1" workbookViewId="0" topLeftCell="A1">
      <pane ySplit="1" topLeftCell="BM3" activePane="bottomLeft" state="frozen"/>
      <selection pane="topLeft" activeCell="A1" sqref="A1"/>
      <selection pane="bottomLeft" activeCell="F23" sqref="F23"/>
    </sheetView>
  </sheetViews>
  <sheetFormatPr defaultColWidth="9.140625" defaultRowHeight="12.75"/>
  <cols>
    <col min="1" max="1" width="5.7109375" style="14" bestFit="1" customWidth="1"/>
    <col min="2" max="2" width="24.7109375" style="14" customWidth="1"/>
    <col min="3" max="4" width="18.7109375" style="14" customWidth="1"/>
    <col min="5" max="5" width="18.7109375" style="13" customWidth="1"/>
  </cols>
  <sheetData>
    <row r="1" spans="1:5" s="17" customFormat="1" ht="25.5">
      <c r="A1" s="16" t="s">
        <v>34</v>
      </c>
      <c r="B1" s="6" t="s">
        <v>1</v>
      </c>
      <c r="C1" s="6" t="s">
        <v>2</v>
      </c>
      <c r="D1" s="7" t="s">
        <v>3</v>
      </c>
      <c r="E1" s="7" t="s">
        <v>4</v>
      </c>
    </row>
    <row r="2" spans="1:5" ht="12.75">
      <c r="A2" s="20" t="s">
        <v>5</v>
      </c>
      <c r="B2" s="20" t="s">
        <v>35</v>
      </c>
      <c r="C2" s="20" t="s">
        <v>25</v>
      </c>
      <c r="D2" s="21" t="s">
        <v>24</v>
      </c>
      <c r="E2" s="22" t="s">
        <v>26</v>
      </c>
    </row>
    <row r="3" spans="1:5" ht="12.75">
      <c r="A3" s="20" t="s">
        <v>5</v>
      </c>
      <c r="B3" s="20" t="s">
        <v>8</v>
      </c>
      <c r="C3" s="20" t="s">
        <v>27</v>
      </c>
      <c r="D3" s="21">
        <v>285687</v>
      </c>
      <c r="E3" s="22" t="s">
        <v>26</v>
      </c>
    </row>
    <row r="4" spans="1:5" ht="12.75">
      <c r="A4" s="20" t="s">
        <v>5</v>
      </c>
      <c r="B4" s="20" t="s">
        <v>9</v>
      </c>
      <c r="C4" s="20" t="s">
        <v>27</v>
      </c>
      <c r="D4" s="21">
        <v>6402157</v>
      </c>
      <c r="E4" s="22" t="s">
        <v>26</v>
      </c>
    </row>
    <row r="5" spans="1:5" ht="12.75">
      <c r="A5" s="20" t="s">
        <v>5</v>
      </c>
      <c r="B5" s="20" t="s">
        <v>10</v>
      </c>
      <c r="C5" s="20" t="s">
        <v>27</v>
      </c>
      <c r="D5" s="21">
        <v>856175</v>
      </c>
      <c r="E5" s="22" t="s">
        <v>26</v>
      </c>
    </row>
    <row r="6" spans="1:5" ht="12.75">
      <c r="A6" s="20" t="s">
        <v>5</v>
      </c>
      <c r="B6" s="20" t="s">
        <v>11</v>
      </c>
      <c r="C6" s="20" t="s">
        <v>27</v>
      </c>
      <c r="D6" s="21">
        <v>14187</v>
      </c>
      <c r="E6" s="23">
        <f>SUM(D2:D6)</f>
        <v>7558206</v>
      </c>
    </row>
    <row r="7" spans="1:5" ht="12.75">
      <c r="A7" s="8" t="s">
        <v>26</v>
      </c>
      <c r="B7" s="8" t="s">
        <v>26</v>
      </c>
      <c r="C7" s="8" t="s">
        <v>26</v>
      </c>
      <c r="D7" s="9"/>
      <c r="E7" s="10" t="s">
        <v>26</v>
      </c>
    </row>
    <row r="8" spans="1:5" ht="12.75">
      <c r="A8" s="20" t="s">
        <v>5</v>
      </c>
      <c r="B8" s="20" t="s">
        <v>12</v>
      </c>
      <c r="C8" s="20" t="s">
        <v>25</v>
      </c>
      <c r="D8" s="21">
        <v>13123</v>
      </c>
      <c r="E8" s="22" t="s">
        <v>26</v>
      </c>
    </row>
    <row r="9" spans="1:5" ht="12.75">
      <c r="A9" s="20" t="s">
        <v>5</v>
      </c>
      <c r="B9" s="20" t="s">
        <v>14</v>
      </c>
      <c r="C9" s="20" t="s">
        <v>27</v>
      </c>
      <c r="D9" s="21">
        <v>23054</v>
      </c>
      <c r="E9" s="23">
        <f>SUM(D8:D9)</f>
        <v>36177</v>
      </c>
    </row>
    <row r="10" spans="1:5" ht="12.75">
      <c r="A10" s="8" t="s">
        <v>26</v>
      </c>
      <c r="B10" s="8" t="s">
        <v>26</v>
      </c>
      <c r="C10" s="8" t="s">
        <v>26</v>
      </c>
      <c r="D10" s="9"/>
      <c r="E10" s="10" t="s">
        <v>26</v>
      </c>
    </row>
    <row r="11" spans="1:5" ht="12.75">
      <c r="A11" s="20" t="s">
        <v>5</v>
      </c>
      <c r="B11" s="20" t="s">
        <v>20</v>
      </c>
      <c r="C11" s="20" t="s">
        <v>25</v>
      </c>
      <c r="D11" s="21">
        <v>108529</v>
      </c>
      <c r="E11" s="22" t="s">
        <v>26</v>
      </c>
    </row>
    <row r="12" spans="1:5" ht="12.75">
      <c r="A12" s="20" t="s">
        <v>5</v>
      </c>
      <c r="B12" s="20" t="s">
        <v>21</v>
      </c>
      <c r="C12" s="20" t="s">
        <v>27</v>
      </c>
      <c r="D12" s="21">
        <v>799605</v>
      </c>
      <c r="E12" s="22" t="s">
        <v>26</v>
      </c>
    </row>
    <row r="13" spans="1:5" ht="12.75">
      <c r="A13" s="20" t="s">
        <v>5</v>
      </c>
      <c r="B13" s="20" t="s">
        <v>22</v>
      </c>
      <c r="C13" s="20" t="s">
        <v>27</v>
      </c>
      <c r="D13" s="21">
        <v>193473</v>
      </c>
      <c r="E13" s="23">
        <f>SUM(D11:D13)</f>
        <v>1101607</v>
      </c>
    </row>
    <row r="14" spans="1:5" s="27" customFormat="1" ht="12.75">
      <c r="A14" s="24"/>
      <c r="B14" s="24"/>
      <c r="C14" s="24"/>
      <c r="D14" s="25"/>
      <c r="E14" s="26"/>
    </row>
    <row r="15" spans="1:5" ht="11.25" customHeight="1">
      <c r="A15" s="8" t="s">
        <v>5</v>
      </c>
      <c r="B15" s="8" t="s">
        <v>13</v>
      </c>
      <c r="C15" s="8" t="s">
        <v>27</v>
      </c>
      <c r="D15" s="9">
        <v>14187</v>
      </c>
      <c r="E15" s="10" t="s">
        <v>26</v>
      </c>
    </row>
    <row r="16" spans="1:5" ht="12.75">
      <c r="A16" s="8" t="s">
        <v>5</v>
      </c>
      <c r="B16" s="8" t="s">
        <v>29</v>
      </c>
      <c r="C16" s="8" t="s">
        <v>27</v>
      </c>
      <c r="D16" s="9">
        <v>123248</v>
      </c>
      <c r="E16" s="10"/>
    </row>
    <row r="17" spans="1:5" ht="12.75">
      <c r="A17" s="8" t="s">
        <v>5</v>
      </c>
      <c r="B17" s="8" t="s">
        <v>6</v>
      </c>
      <c r="C17" s="8" t="s">
        <v>25</v>
      </c>
      <c r="D17" s="9">
        <v>25359</v>
      </c>
      <c r="E17" s="10" t="s">
        <v>26</v>
      </c>
    </row>
    <row r="18" spans="1:5" ht="12.75">
      <c r="A18" s="8" t="s">
        <v>5</v>
      </c>
      <c r="B18" s="8" t="s">
        <v>31</v>
      </c>
      <c r="C18" s="8" t="s">
        <v>25</v>
      </c>
      <c r="D18" s="9">
        <v>42206</v>
      </c>
      <c r="E18" s="10"/>
    </row>
    <row r="19" spans="1:5" ht="12.75">
      <c r="A19" s="8" t="s">
        <v>5</v>
      </c>
      <c r="B19" s="8" t="s">
        <v>7</v>
      </c>
      <c r="C19" s="8" t="s">
        <v>27</v>
      </c>
      <c r="D19" s="9">
        <v>12236</v>
      </c>
      <c r="E19" s="10"/>
    </row>
    <row r="20" spans="1:5" ht="12.75">
      <c r="A20" s="8" t="s">
        <v>5</v>
      </c>
      <c r="B20" s="8" t="s">
        <v>28</v>
      </c>
      <c r="C20" s="8" t="s">
        <v>25</v>
      </c>
      <c r="D20" s="9">
        <v>29792</v>
      </c>
      <c r="E20" s="10" t="s">
        <v>26</v>
      </c>
    </row>
    <row r="21" spans="1:5" ht="12.75">
      <c r="A21" s="8" t="s">
        <v>5</v>
      </c>
      <c r="B21" s="8" t="s">
        <v>17</v>
      </c>
      <c r="C21" s="8" t="s">
        <v>25</v>
      </c>
      <c r="D21" s="9">
        <v>18798</v>
      </c>
      <c r="E21" s="10"/>
    </row>
    <row r="22" spans="1:5" ht="12.75">
      <c r="A22" s="8" t="s">
        <v>5</v>
      </c>
      <c r="B22" s="8" t="s">
        <v>33</v>
      </c>
      <c r="C22" s="8" t="s">
        <v>25</v>
      </c>
      <c r="D22" s="9">
        <v>50186</v>
      </c>
      <c r="E22" s="10"/>
    </row>
    <row r="23" spans="1:5" ht="12.75">
      <c r="A23" s="8" t="s">
        <v>5</v>
      </c>
      <c r="B23" s="8" t="s">
        <v>18</v>
      </c>
      <c r="C23" s="8" t="s">
        <v>25</v>
      </c>
      <c r="D23" s="9">
        <v>62245</v>
      </c>
      <c r="E23" s="10"/>
    </row>
    <row r="24" spans="1:5" ht="12.75">
      <c r="A24" s="8" t="s">
        <v>5</v>
      </c>
      <c r="B24" s="8" t="s">
        <v>19</v>
      </c>
      <c r="C24" s="8" t="s">
        <v>25</v>
      </c>
      <c r="D24" s="9">
        <v>28728</v>
      </c>
      <c r="E24" s="10"/>
    </row>
    <row r="25" spans="1:5" ht="12.75">
      <c r="A25" s="8" t="s">
        <v>5</v>
      </c>
      <c r="B25" s="8" t="s">
        <v>15</v>
      </c>
      <c r="C25" s="8" t="s">
        <v>27</v>
      </c>
      <c r="D25" s="9">
        <v>11172</v>
      </c>
      <c r="E25" s="10"/>
    </row>
    <row r="26" spans="1:5" ht="12.75">
      <c r="A26" s="8" t="s">
        <v>5</v>
      </c>
      <c r="B26" s="8" t="s">
        <v>23</v>
      </c>
      <c r="C26" s="8" t="s">
        <v>25</v>
      </c>
      <c r="D26" s="9">
        <v>15073</v>
      </c>
      <c r="E26" s="10"/>
    </row>
    <row r="27" spans="1:5" ht="12.75">
      <c r="A27" s="8" t="s">
        <v>5</v>
      </c>
      <c r="B27" s="8" t="s">
        <v>16</v>
      </c>
      <c r="C27" s="8" t="s">
        <v>27</v>
      </c>
      <c r="D27" s="9">
        <v>12059</v>
      </c>
      <c r="E27" s="10"/>
    </row>
    <row r="28" spans="1:5" ht="12.75">
      <c r="A28" s="8" t="s">
        <v>26</v>
      </c>
      <c r="B28" s="8" t="s">
        <v>26</v>
      </c>
      <c r="C28" s="8" t="s">
        <v>26</v>
      </c>
      <c r="D28" s="9"/>
      <c r="E28" s="10" t="s">
        <v>26</v>
      </c>
    </row>
    <row r="29" spans="1:5" ht="12.75">
      <c r="A29" s="8"/>
      <c r="B29" s="18" t="s">
        <v>30</v>
      </c>
      <c r="C29" s="18"/>
      <c r="D29" s="19">
        <f>SUM(D2:D27)</f>
        <v>9141279</v>
      </c>
      <c r="E29" s="10"/>
    </row>
    <row r="30" spans="1:5" ht="12.75">
      <c r="A30" s="8"/>
      <c r="B30" s="11"/>
      <c r="C30" s="11"/>
      <c r="D30" s="12"/>
      <c r="E30" s="10"/>
    </row>
    <row r="31" spans="1:5" ht="12.75">
      <c r="A31" s="8"/>
      <c r="B31" s="11" t="s">
        <v>0</v>
      </c>
      <c r="C31" s="11"/>
      <c r="D31" s="12">
        <f>+D33-D29</f>
        <v>13801023</v>
      </c>
      <c r="E31" s="10"/>
    </row>
    <row r="32" spans="1:5" ht="12.75">
      <c r="A32" s="8"/>
      <c r="B32" s="11"/>
      <c r="C32" s="11"/>
      <c r="D32" s="12"/>
      <c r="E32" s="10"/>
    </row>
    <row r="33" spans="1:5" ht="12.75" customHeight="1">
      <c r="A33" s="8"/>
      <c r="B33" s="18" t="s">
        <v>32</v>
      </c>
      <c r="C33" s="18"/>
      <c r="D33" s="19">
        <v>22942302</v>
      </c>
      <c r="E33" s="10"/>
    </row>
    <row r="34" spans="1:4" ht="12.75">
      <c r="A34" s="15"/>
      <c r="B34" s="15"/>
      <c r="C34" s="15"/>
      <c r="D34" s="15"/>
    </row>
    <row r="35" spans="1:5" ht="69.75" customHeight="1">
      <c r="A35" s="28" t="s">
        <v>36</v>
      </c>
      <c r="B35" s="29"/>
      <c r="C35" s="29"/>
      <c r="D35" s="29"/>
      <c r="E35" s="30"/>
    </row>
    <row r="36" spans="1:5" ht="69.75" customHeight="1">
      <c r="A36" s="31" t="s">
        <v>37</v>
      </c>
      <c r="B36" s="29"/>
      <c r="C36" s="29"/>
      <c r="D36" s="29"/>
      <c r="E36" s="30"/>
    </row>
  </sheetData>
  <mergeCells count="2">
    <mergeCell ref="A35:E35"/>
    <mergeCell ref="A36:E36"/>
  </mergeCells>
  <printOptions gridLines="1" horizontalCentered="1"/>
  <pageMargins left="0.75" right="0.75" top="1" bottom="1" header="0" footer="0"/>
  <pageSetup fitToHeight="0" fitToWidth="0" horizontalDpi="600" verticalDpi="600" orientation="portrait"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willias2</cp:lastModifiedBy>
  <cp:lastPrinted>2009-02-28T03:05:33Z</cp:lastPrinted>
  <dcterms:created xsi:type="dcterms:W3CDTF">2009-02-27T06:57:23Z</dcterms:created>
  <dcterms:modified xsi:type="dcterms:W3CDTF">2009-03-06T19:59:30Z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165833644</vt:i4>
  </property>
  <property fmtid="{D5CDD505-2E9C-101B-9397-08002B2CF9AE}" pid="3" name="_EmailSubject">
    <vt:lpwstr>Web file</vt:lpwstr>
  </property>
  <property fmtid="{D5CDD505-2E9C-101B-9397-08002B2CF9AE}" pid="4" name="_AuthorEmail">
    <vt:lpwstr>Brian.Reaves@ojp.usdoj.gov</vt:lpwstr>
  </property>
  <property fmtid="{D5CDD505-2E9C-101B-9397-08002B2CF9AE}" pid="5" name="_AuthorEmailDisplayName">
    <vt:lpwstr>Reaves, Brian</vt:lpwstr>
  </property>
  <property fmtid="{D5CDD505-2E9C-101B-9397-08002B2CF9AE}" pid="6" name="_ReviewingToolsShownOnce">
    <vt:lpwstr/>
  </property>
</Properties>
</file>