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'awardweb'!$A$1:$E$202</definedName>
    <definedName name="_xlnm.Print_Titles" localSheetId="0">'awardweb'!$1:$1</definedName>
  </definedNames>
  <calcPr fullCalcOnLoad="1"/>
</workbook>
</file>

<file path=xl/sharedStrings.xml><?xml version="1.0" encoding="utf-8"?>
<sst xmlns="http://schemas.openxmlformats.org/spreadsheetml/2006/main" count="735" uniqueCount="185">
  <si>
    <t>ONEONTA CITY</t>
  </si>
  <si>
    <t>State of New York</t>
  </si>
  <si>
    <t>STEUBEN COUNTY</t>
  </si>
  <si>
    <t>SULLIVAN COUNTY</t>
  </si>
  <si>
    <t>Jurisdiction Name</t>
  </si>
  <si>
    <t>Government Type</t>
  </si>
  <si>
    <t>Eligible Individual Allocation</t>
  </si>
  <si>
    <t>Eligible Joint Allocation</t>
  </si>
  <si>
    <t>FULTON CITY</t>
  </si>
  <si>
    <t>OTSEGO COUNTY</t>
  </si>
  <si>
    <t>ROCHESTER CITY</t>
  </si>
  <si>
    <t>GENESEE COUNTY</t>
  </si>
  <si>
    <t>HARRISON TOWN</t>
  </si>
  <si>
    <t>ALLEGANY COUNTY</t>
  </si>
  <si>
    <t>*</t>
  </si>
  <si>
    <t>CLINTON COUNTY</t>
  </si>
  <si>
    <t>County</t>
  </si>
  <si>
    <t/>
  </si>
  <si>
    <t>Municipal</t>
  </si>
  <si>
    <t>GENEVA CITY</t>
  </si>
  <si>
    <t>JEFFERSON COUNTY</t>
  </si>
  <si>
    <t>RENSSELAER CITY</t>
  </si>
  <si>
    <t>ALBANY CITY</t>
  </si>
  <si>
    <t>LONG BEACH CITY</t>
  </si>
  <si>
    <t>ORANGE COUNTY</t>
  </si>
  <si>
    <t>CORNING CITY</t>
  </si>
  <si>
    <t>Local total</t>
  </si>
  <si>
    <t>Township</t>
  </si>
  <si>
    <t>MIDDLETOWN CITY</t>
  </si>
  <si>
    <t>MOUNT VERNON CITY</t>
  </si>
  <si>
    <t>AMHERST TOWN</t>
  </si>
  <si>
    <t>SOUTHAMPTON TOWN</t>
  </si>
  <si>
    <t>WATERTOWN CITY</t>
  </si>
  <si>
    <t>NASSAU COUNTY</t>
  </si>
  <si>
    <t>LIVINGSTON COUNTY</t>
  </si>
  <si>
    <t>Grand total for New York</t>
  </si>
  <si>
    <t>ONEIDA COUNTY</t>
  </si>
  <si>
    <t>CHAUTAUQUA COUNTY</t>
  </si>
  <si>
    <t>WEBSTER TOWN</t>
  </si>
  <si>
    <t>PUTNAM COUNTY</t>
  </si>
  <si>
    <t>ROME CITY</t>
  </si>
  <si>
    <t>WARREN COUNTY</t>
  </si>
  <si>
    <t>WAYNE COUNTY</t>
  </si>
  <si>
    <t>State</t>
  </si>
  <si>
    <t>NY</t>
  </si>
  <si>
    <t>ALBANY COUNTY</t>
  </si>
  <si>
    <t>COHOES CITY</t>
  </si>
  <si>
    <t>WATERVLIET CITY</t>
  </si>
  <si>
    <t>BETHLEHEM TOWN</t>
  </si>
  <si>
    <t>COEYMANS TOWN</t>
  </si>
  <si>
    <t>COLONIE TOWN</t>
  </si>
  <si>
    <t>GUILDERLAND TOWN</t>
  </si>
  <si>
    <t>WELLSVILLE VILLAGE</t>
  </si>
  <si>
    <t>$14,054</t>
  </si>
  <si>
    <t>BROOME COUNTY</t>
  </si>
  <si>
    <t>BINGHAMTON CITY</t>
  </si>
  <si>
    <t>ENDICOTT VILLAGE</t>
  </si>
  <si>
    <t>JOHNSON CITY VILLAGE</t>
  </si>
  <si>
    <t>CATTARAUGUS COUNTY</t>
  </si>
  <si>
    <t>OLEAN CITY</t>
  </si>
  <si>
    <t>SALAMANCA CITY</t>
  </si>
  <si>
    <t>CAYUGA COUNTY</t>
  </si>
  <si>
    <t>DUNKIRK CITY</t>
  </si>
  <si>
    <t>JAMESTOWN CITY</t>
  </si>
  <si>
    <t>CHEMUNG COUNTY</t>
  </si>
  <si>
    <t>ELMIRA CITY</t>
  </si>
  <si>
    <t>CHENANGO COUNTY</t>
  </si>
  <si>
    <t>PLATTSBURGH CITY</t>
  </si>
  <si>
    <t>$13,499</t>
  </si>
  <si>
    <t>HUDSON CITY</t>
  </si>
  <si>
    <t>CORTLAND COUNTY</t>
  </si>
  <si>
    <t>CORTLAND CITY</t>
  </si>
  <si>
    <t>$44,381</t>
  </si>
  <si>
    <t>DUTCHESS COUNTY</t>
  </si>
  <si>
    <t>BEACON CITY</t>
  </si>
  <si>
    <t>POUGHKEEPSIE CITY</t>
  </si>
  <si>
    <t>EAST FISHKILL TOWN</t>
  </si>
  <si>
    <t>POUGHKEEPSIE TOWN</t>
  </si>
  <si>
    <t>ERIE COUNTY</t>
  </si>
  <si>
    <t>DEPEW VILLAGE</t>
  </si>
  <si>
    <t>KENMORE VILLAGE</t>
  </si>
  <si>
    <t>LACKAWANNA CITY</t>
  </si>
  <si>
    <t>TONAWANDA CITY</t>
  </si>
  <si>
    <t>CHEEKTOWAGA TOWN</t>
  </si>
  <si>
    <t>EVANS TOWN</t>
  </si>
  <si>
    <t>ORCHARD PARK TOWN</t>
  </si>
  <si>
    <t>TONAWANDA TOWN</t>
  </si>
  <si>
    <t>WEST SENECA TOWN</t>
  </si>
  <si>
    <t>GLOVERSVILLE CITY</t>
  </si>
  <si>
    <t>$31,251</t>
  </si>
  <si>
    <t>BATAVIA CITY</t>
  </si>
  <si>
    <t>HERKIMER COUNTY</t>
  </si>
  <si>
    <t>HERKIMER VILLAGE</t>
  </si>
  <si>
    <t>ILION VILLAGE</t>
  </si>
  <si>
    <t>LITTLE FALLS CITY</t>
  </si>
  <si>
    <t>ONEIDA CITY</t>
  </si>
  <si>
    <t>$12,390</t>
  </si>
  <si>
    <t>BRIGHTON TOWN</t>
  </si>
  <si>
    <t>GATES TOWN</t>
  </si>
  <si>
    <t>GREECE TOWN</t>
  </si>
  <si>
    <t>IRONDEQUOIT TOWN</t>
  </si>
  <si>
    <t>AMSTERDAM CITY</t>
  </si>
  <si>
    <t>FREEPORT VILLAGE</t>
  </si>
  <si>
    <t>HEMPSTEAD VILLAGE</t>
  </si>
  <si>
    <t>LYNBROOK VILLAGE</t>
  </si>
  <si>
    <t>NEW YORK CITY</t>
  </si>
  <si>
    <t>NIAGARA COUNTY</t>
  </si>
  <si>
    <t>LOCKPORT CITY</t>
  </si>
  <si>
    <t>NIAGARA FALLS CITY</t>
  </si>
  <si>
    <t>NORTH TONAWANDA CITY</t>
  </si>
  <si>
    <t>UTICA CITY</t>
  </si>
  <si>
    <t>ONONDAGA COUNTY</t>
  </si>
  <si>
    <t>SYRACUSE CITY</t>
  </si>
  <si>
    <t>CLAY TOWN</t>
  </si>
  <si>
    <t>DE WITT TOWN</t>
  </si>
  <si>
    <t>MANLIUS TOWN</t>
  </si>
  <si>
    <t>ONTARIO COUNTY</t>
  </si>
  <si>
    <t>MONROE VILLAGE</t>
  </si>
  <si>
    <t>NEWBURGH CITY</t>
  </si>
  <si>
    <t>PORT JERVIS CITY</t>
  </si>
  <si>
    <t>NEWBURGH TOWN</t>
  </si>
  <si>
    <t>NEW WINDSOR TOWN</t>
  </si>
  <si>
    <t>WALLKILL TOWN</t>
  </si>
  <si>
    <t>ORLEANS COUNTY</t>
  </si>
  <si>
    <t>ALBION VILLAGE</t>
  </si>
  <si>
    <t>MEDINA VILLAGE</t>
  </si>
  <si>
    <t>OSWEGO COUNTY</t>
  </si>
  <si>
    <t>OSWEGO CITY</t>
  </si>
  <si>
    <t>$23,670</t>
  </si>
  <si>
    <t>CARMEL TOWN</t>
  </si>
  <si>
    <t>RENSSELAER COUNTY</t>
  </si>
  <si>
    <t>EAST GREENBUSH TOWN</t>
  </si>
  <si>
    <t>NORTH GREENBUSH TOWN</t>
  </si>
  <si>
    <t>ROCKLAND COUNTY</t>
  </si>
  <si>
    <t>HAVERSTRAW VILLAGE</t>
  </si>
  <si>
    <t>SPRING VALLEY VILLAGE</t>
  </si>
  <si>
    <t>CLARKSTOWN TOWN</t>
  </si>
  <si>
    <t>HAVERSTRAW TOWN</t>
  </si>
  <si>
    <t>ORANGETOWN TOWN</t>
  </si>
  <si>
    <t>RAMAPO TOWN</t>
  </si>
  <si>
    <t>ST LAWRENCE COUNTY</t>
  </si>
  <si>
    <t>SARATOGA COUNTY</t>
  </si>
  <si>
    <t>MECHANICVILLE CITY</t>
  </si>
  <si>
    <t>SARATOGA SPRINGS CITY</t>
  </si>
  <si>
    <t>SCHENECTADY COUNTY</t>
  </si>
  <si>
    <t>SCHENECTADY CITY</t>
  </si>
  <si>
    <t>ROTTERDAM TOWN</t>
  </si>
  <si>
    <t>HORNELL CITY</t>
  </si>
  <si>
    <t>SUFFOLK COUNTY</t>
  </si>
  <si>
    <t>EAST HAMPTON TOWN</t>
  </si>
  <si>
    <t>RIVERHEAD TOWN</t>
  </si>
  <si>
    <t>SOUTHOLD TOWN</t>
  </si>
  <si>
    <t>LIBERTY VILLAGE</t>
  </si>
  <si>
    <t>MONTICELLO VILLAGE</t>
  </si>
  <si>
    <t>FALLSBURG TOWN</t>
  </si>
  <si>
    <t>TOMPKINS COUNTY</t>
  </si>
  <si>
    <t>ITHACA CITY</t>
  </si>
  <si>
    <t>ULSTER COUNTY</t>
  </si>
  <si>
    <t>KINGSTON CITY</t>
  </si>
  <si>
    <t>NEW PALTZ TOWN</t>
  </si>
  <si>
    <t>GLENS FALLS CITY</t>
  </si>
  <si>
    <t>LYONS VILLAGE</t>
  </si>
  <si>
    <t>NEWARK VILLAGE</t>
  </si>
  <si>
    <t>WESTCHESTER COUNTY</t>
  </si>
  <si>
    <t>HASTINGS ON HUDSON VILLAGE</t>
  </si>
  <si>
    <t>NEW ROCHELLE CITY</t>
  </si>
  <si>
    <t>OSSINING VILLAGE</t>
  </si>
  <si>
    <t>PEEKSKILL CITY</t>
  </si>
  <si>
    <t>PORT CHESTER VILLAGE</t>
  </si>
  <si>
    <t>WHITE PLAINS CITY</t>
  </si>
  <si>
    <t>YONKERS CITY</t>
  </si>
  <si>
    <t>GREENBURGH TOWN</t>
  </si>
  <si>
    <t>YORKTOWN TOWN</t>
  </si>
  <si>
    <t>WYOMING COUNTY</t>
  </si>
  <si>
    <t>BUFFALO CITY</t>
  </si>
  <si>
    <t>AUBURN CITY</t>
  </si>
  <si>
    <t>MADISON COUNTY</t>
  </si>
  <si>
    <t>MONROE COUNTY</t>
  </si>
  <si>
    <t>MONTGOMERY COUNTY</t>
  </si>
  <si>
    <t>TROY CITY</t>
  </si>
  <si>
    <t>WASHINGTON COUNTY</t>
  </si>
  <si>
    <t>COLUMBIA COUNTY</t>
  </si>
  <si>
    <t>FULTON COUNTY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</si>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</sst>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22"/>
        <bgColor indexed="64"/>
      </patternFill>
    </fill>
    <fill>
      <patternFill patternType="solid">
        <fgColor indexed="40"/>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9">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4" fontId="0" fillId="2" borderId="0" xfId="0" applyFill="1" applyAlignment="1">
      <alignment horizontal="center" vertical="center" wrapText="1"/>
    </xf>
    <xf numFmtId="164" fontId="0" fillId="2" borderId="0" xfId="0" applyFill="1" applyAlignment="1">
      <alignment horizontal="center" vertical="center" wrapText="1"/>
    </xf>
    <xf numFmtId="3" fontId="0" fillId="2" borderId="0" xfId="0" applyNumberFormat="1" applyFill="1" applyAlignment="1">
      <alignment horizontal="center" vertical="center" wrapText="1"/>
    </xf>
    <xf numFmtId="164" fontId="0" fillId="2" borderId="0" xfId="0" applyNumberFormat="1" applyFill="1" applyAlignment="1">
      <alignment horizontal="center" vertical="center" wrapText="1"/>
    </xf>
    <xf numFmtId="3" fontId="1" fillId="3" borderId="0" xfId="0" applyFont="1" applyFill="1" applyBorder="1" applyAlignment="1">
      <alignment horizontal="center" vertical="center" wrapText="1"/>
    </xf>
    <xf numFmtId="164" fontId="1" fillId="3" borderId="0" xfId="0" applyFont="1" applyFill="1" applyBorder="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4"/>
  <sheetViews>
    <sheetView tabSelected="1" workbookViewId="0" topLeftCell="A1">
      <pane ySplit="1" topLeftCell="BM171" activePane="bottomLeft" state="frozen"/>
      <selection pane="topLeft" activeCell="A1" sqref="A1"/>
      <selection pane="bottomLeft" activeCell="F200" sqref="F200"/>
    </sheetView>
  </sheetViews>
  <sheetFormatPr defaultColWidth="9.140625" defaultRowHeight="12.75"/>
  <cols>
    <col min="1" max="1" width="5.7109375" style="15" bestFit="1" customWidth="1"/>
    <col min="2" max="2" width="24.7109375" style="15" customWidth="1"/>
    <col min="3" max="4" width="18.7109375" style="15" customWidth="1"/>
    <col min="5" max="5" width="18.7109375" style="14" customWidth="1"/>
  </cols>
  <sheetData>
    <row r="1" spans="1:5" s="18" customFormat="1" ht="25.5">
      <c r="A1" s="17" t="s">
        <v>43</v>
      </c>
      <c r="B1" s="6" t="s">
        <v>4</v>
      </c>
      <c r="C1" s="6" t="s">
        <v>5</v>
      </c>
      <c r="D1" s="7" t="s">
        <v>6</v>
      </c>
      <c r="E1" s="7" t="s">
        <v>7</v>
      </c>
    </row>
    <row r="2" spans="1:5" ht="12.75">
      <c r="A2" s="19" t="s">
        <v>44</v>
      </c>
      <c r="B2" s="19" t="s">
        <v>45</v>
      </c>
      <c r="C2" s="19" t="s">
        <v>16</v>
      </c>
      <c r="D2" s="20">
        <v>14609</v>
      </c>
      <c r="E2" s="21" t="s">
        <v>17</v>
      </c>
    </row>
    <row r="3" spans="1:5" ht="12.75">
      <c r="A3" s="19" t="s">
        <v>44</v>
      </c>
      <c r="B3" s="19" t="s">
        <v>22</v>
      </c>
      <c r="C3" s="19" t="s">
        <v>18</v>
      </c>
      <c r="D3" s="20">
        <v>669407</v>
      </c>
      <c r="E3" s="21" t="s">
        <v>17</v>
      </c>
    </row>
    <row r="4" spans="1:5" ht="12.75">
      <c r="A4" s="19" t="s">
        <v>44</v>
      </c>
      <c r="B4" s="19" t="s">
        <v>46</v>
      </c>
      <c r="C4" s="19" t="s">
        <v>18</v>
      </c>
      <c r="D4" s="20">
        <v>33655</v>
      </c>
      <c r="E4" s="21" t="s">
        <v>17</v>
      </c>
    </row>
    <row r="5" spans="1:5" ht="12.75">
      <c r="A5" s="19" t="s">
        <v>44</v>
      </c>
      <c r="B5" s="19" t="s">
        <v>47</v>
      </c>
      <c r="C5" s="19" t="s">
        <v>18</v>
      </c>
      <c r="D5" s="20">
        <v>19417</v>
      </c>
      <c r="E5" s="21" t="s">
        <v>17</v>
      </c>
    </row>
    <row r="6" spans="1:5" ht="12.75">
      <c r="A6" s="19" t="s">
        <v>44</v>
      </c>
      <c r="B6" s="19" t="s">
        <v>48</v>
      </c>
      <c r="C6" s="19" t="s">
        <v>27</v>
      </c>
      <c r="D6" s="20">
        <v>14609</v>
      </c>
      <c r="E6" s="21" t="s">
        <v>17</v>
      </c>
    </row>
    <row r="7" spans="1:5" ht="12.75">
      <c r="A7" s="19" t="s">
        <v>44</v>
      </c>
      <c r="B7" s="19" t="s">
        <v>49</v>
      </c>
      <c r="C7" s="19" t="s">
        <v>27</v>
      </c>
      <c r="D7" s="20">
        <v>11650</v>
      </c>
      <c r="E7" s="21" t="s">
        <v>17</v>
      </c>
    </row>
    <row r="8" spans="1:5" ht="12.75">
      <c r="A8" s="19" t="s">
        <v>44</v>
      </c>
      <c r="B8" s="19" t="s">
        <v>50</v>
      </c>
      <c r="C8" s="19" t="s">
        <v>27</v>
      </c>
      <c r="D8" s="20">
        <v>47709</v>
      </c>
      <c r="E8" s="21" t="s">
        <v>17</v>
      </c>
    </row>
    <row r="9" spans="1:5" ht="12.75">
      <c r="A9" s="19" t="s">
        <v>44</v>
      </c>
      <c r="B9" s="19" t="s">
        <v>51</v>
      </c>
      <c r="C9" s="19" t="s">
        <v>27</v>
      </c>
      <c r="D9" s="20">
        <v>13314</v>
      </c>
      <c r="E9" s="22">
        <f>SUM(D2:D9)</f>
        <v>824370</v>
      </c>
    </row>
    <row r="10" spans="1:5" ht="12.75">
      <c r="A10" s="8" t="s">
        <v>17</v>
      </c>
      <c r="B10" s="8" t="s">
        <v>17</v>
      </c>
      <c r="C10" s="8" t="s">
        <v>17</v>
      </c>
      <c r="D10" s="9"/>
      <c r="E10" s="10" t="s">
        <v>17</v>
      </c>
    </row>
    <row r="11" spans="1:5" ht="12.75">
      <c r="A11" s="19" t="s">
        <v>44</v>
      </c>
      <c r="B11" s="19" t="s">
        <v>13</v>
      </c>
      <c r="C11" s="19" t="s">
        <v>16</v>
      </c>
      <c r="D11" s="20" t="s">
        <v>14</v>
      </c>
      <c r="E11" s="21" t="s">
        <v>17</v>
      </c>
    </row>
    <row r="12" spans="1:5" ht="12.75">
      <c r="A12" s="19" t="s">
        <v>44</v>
      </c>
      <c r="B12" s="19" t="s">
        <v>52</v>
      </c>
      <c r="C12" s="19" t="s">
        <v>18</v>
      </c>
      <c r="D12" s="20">
        <v>14054</v>
      </c>
      <c r="E12" s="21" t="s">
        <v>53</v>
      </c>
    </row>
    <row r="13" spans="1:5" ht="12.75">
      <c r="A13" s="8" t="s">
        <v>17</v>
      </c>
      <c r="B13" s="8" t="s">
        <v>17</v>
      </c>
      <c r="C13" s="8" t="s">
        <v>17</v>
      </c>
      <c r="D13" s="9"/>
      <c r="E13" s="10" t="s">
        <v>17</v>
      </c>
    </row>
    <row r="14" spans="1:5" ht="12.75">
      <c r="A14" s="19" t="s">
        <v>44</v>
      </c>
      <c r="B14" s="19" t="s">
        <v>54</v>
      </c>
      <c r="C14" s="19" t="s">
        <v>16</v>
      </c>
      <c r="D14" s="20">
        <v>30142</v>
      </c>
      <c r="E14" s="21" t="s">
        <v>17</v>
      </c>
    </row>
    <row r="15" spans="1:5" ht="12.75">
      <c r="A15" s="19" t="s">
        <v>44</v>
      </c>
      <c r="B15" s="19" t="s">
        <v>55</v>
      </c>
      <c r="C15" s="19" t="s">
        <v>18</v>
      </c>
      <c r="D15" s="20">
        <v>110397</v>
      </c>
      <c r="E15" s="21"/>
    </row>
    <row r="16" spans="1:5" ht="12.75">
      <c r="A16" s="19" t="s">
        <v>44</v>
      </c>
      <c r="B16" s="19" t="s">
        <v>56</v>
      </c>
      <c r="C16" s="19" t="s">
        <v>18</v>
      </c>
      <c r="D16" s="20">
        <v>25519</v>
      </c>
      <c r="E16" s="21" t="s">
        <v>17</v>
      </c>
    </row>
    <row r="17" spans="1:5" ht="12.75">
      <c r="A17" s="19" t="s">
        <v>44</v>
      </c>
      <c r="B17" s="19" t="s">
        <v>57</v>
      </c>
      <c r="C17" s="19" t="s">
        <v>18</v>
      </c>
      <c r="D17" s="20">
        <v>37908</v>
      </c>
      <c r="E17" s="22">
        <f>SUM(D14:D17)</f>
        <v>203966</v>
      </c>
    </row>
    <row r="18" spans="1:5" ht="12.75">
      <c r="A18" s="8" t="s">
        <v>17</v>
      </c>
      <c r="B18" s="8" t="s">
        <v>17</v>
      </c>
      <c r="C18" s="8" t="s">
        <v>17</v>
      </c>
      <c r="D18" s="9"/>
      <c r="E18" s="10" t="s">
        <v>17</v>
      </c>
    </row>
    <row r="19" spans="1:5" ht="12.75">
      <c r="A19" s="19" t="s">
        <v>44</v>
      </c>
      <c r="B19" s="19" t="s">
        <v>61</v>
      </c>
      <c r="C19" s="19" t="s">
        <v>16</v>
      </c>
      <c r="D19" s="20">
        <v>12390</v>
      </c>
      <c r="E19" s="21" t="s">
        <v>17</v>
      </c>
    </row>
    <row r="20" spans="1:5" ht="12.75">
      <c r="A20" s="19" t="s">
        <v>44</v>
      </c>
      <c r="B20" s="19" t="s">
        <v>175</v>
      </c>
      <c r="C20" s="19" t="s">
        <v>18</v>
      </c>
      <c r="D20" s="20">
        <v>38278</v>
      </c>
      <c r="E20" s="22">
        <f>SUM(D19:D20)</f>
        <v>50668</v>
      </c>
    </row>
    <row r="21" spans="1:5" ht="12.75">
      <c r="A21" s="8" t="s">
        <v>17</v>
      </c>
      <c r="B21" s="8" t="s">
        <v>17</v>
      </c>
      <c r="C21" s="8" t="s">
        <v>17</v>
      </c>
      <c r="D21" s="9"/>
      <c r="E21" s="10" t="s">
        <v>17</v>
      </c>
    </row>
    <row r="22" spans="1:5" ht="12.75">
      <c r="A22" s="19" t="s">
        <v>44</v>
      </c>
      <c r="B22" s="19" t="s">
        <v>37</v>
      </c>
      <c r="C22" s="19" t="s">
        <v>16</v>
      </c>
      <c r="D22" s="20">
        <v>27183</v>
      </c>
      <c r="E22" s="21" t="s">
        <v>17</v>
      </c>
    </row>
    <row r="23" spans="1:5" ht="12.75">
      <c r="A23" s="19" t="s">
        <v>44</v>
      </c>
      <c r="B23" s="19" t="s">
        <v>63</v>
      </c>
      <c r="C23" s="19" t="s">
        <v>18</v>
      </c>
      <c r="D23" s="20">
        <v>101706</v>
      </c>
      <c r="E23" s="21"/>
    </row>
    <row r="24" spans="1:5" ht="12.75">
      <c r="A24" s="19" t="s">
        <v>44</v>
      </c>
      <c r="B24" s="19" t="s">
        <v>62</v>
      </c>
      <c r="C24" s="19" t="s">
        <v>18</v>
      </c>
      <c r="D24" s="20">
        <v>30327</v>
      </c>
      <c r="E24" s="22">
        <f>SUM(D22:D24)</f>
        <v>159216</v>
      </c>
    </row>
    <row r="25" spans="1:5" ht="12.75">
      <c r="A25" s="8" t="s">
        <v>17</v>
      </c>
      <c r="B25" s="8" t="s">
        <v>17</v>
      </c>
      <c r="C25" s="8" t="s">
        <v>17</v>
      </c>
      <c r="D25" s="9"/>
      <c r="E25" s="10" t="s">
        <v>17</v>
      </c>
    </row>
    <row r="26" spans="1:5" ht="12.75">
      <c r="A26" s="19" t="s">
        <v>44</v>
      </c>
      <c r="B26" s="19" t="s">
        <v>64</v>
      </c>
      <c r="C26" s="19" t="s">
        <v>16</v>
      </c>
      <c r="D26" s="20">
        <v>10910</v>
      </c>
      <c r="E26" s="21" t="s">
        <v>17</v>
      </c>
    </row>
    <row r="27" spans="1:5" ht="12.75">
      <c r="A27" s="19" t="s">
        <v>44</v>
      </c>
      <c r="B27" s="19" t="s">
        <v>65</v>
      </c>
      <c r="C27" s="19" t="s">
        <v>18</v>
      </c>
      <c r="D27" s="20">
        <v>68050</v>
      </c>
      <c r="E27" s="22">
        <f>SUM(D26:D27)</f>
        <v>78960</v>
      </c>
    </row>
    <row r="28" spans="1:5" ht="12.75">
      <c r="A28" s="8" t="s">
        <v>17</v>
      </c>
      <c r="B28" s="8" t="s">
        <v>17</v>
      </c>
      <c r="C28" s="8" t="s">
        <v>17</v>
      </c>
      <c r="D28" s="9"/>
      <c r="E28" s="10" t="s">
        <v>17</v>
      </c>
    </row>
    <row r="29" spans="1:5" ht="12.75">
      <c r="A29" s="19" t="s">
        <v>44</v>
      </c>
      <c r="B29" s="19" t="s">
        <v>15</v>
      </c>
      <c r="C29" s="19" t="s">
        <v>16</v>
      </c>
      <c r="D29" s="20" t="s">
        <v>14</v>
      </c>
      <c r="E29" s="21" t="s">
        <v>17</v>
      </c>
    </row>
    <row r="30" spans="1:5" ht="12.75">
      <c r="A30" s="19" t="s">
        <v>44</v>
      </c>
      <c r="B30" s="19" t="s">
        <v>67</v>
      </c>
      <c r="C30" s="19" t="s">
        <v>18</v>
      </c>
      <c r="D30" s="20">
        <v>13499</v>
      </c>
      <c r="E30" s="21" t="s">
        <v>68</v>
      </c>
    </row>
    <row r="31" spans="1:5" ht="12.75">
      <c r="A31" s="8" t="s">
        <v>17</v>
      </c>
      <c r="B31" s="8" t="s">
        <v>17</v>
      </c>
      <c r="C31" s="8" t="s">
        <v>17</v>
      </c>
      <c r="D31" s="9"/>
      <c r="E31" s="10" t="s">
        <v>17</v>
      </c>
    </row>
    <row r="32" spans="1:5" ht="12.75">
      <c r="A32" s="19" t="s">
        <v>44</v>
      </c>
      <c r="B32" s="19" t="s">
        <v>181</v>
      </c>
      <c r="C32" s="19" t="s">
        <v>16</v>
      </c>
      <c r="D32" s="20">
        <v>12390</v>
      </c>
      <c r="E32" s="21" t="s">
        <v>17</v>
      </c>
    </row>
    <row r="33" spans="1:5" ht="12.75">
      <c r="A33" s="19" t="s">
        <v>44</v>
      </c>
      <c r="B33" s="19" t="s">
        <v>69</v>
      </c>
      <c r="C33" s="19" t="s">
        <v>18</v>
      </c>
      <c r="D33" s="20">
        <v>19971</v>
      </c>
      <c r="E33" s="22">
        <f>SUM(D32:D33)</f>
        <v>32361</v>
      </c>
    </row>
    <row r="34" spans="1:5" ht="12.75">
      <c r="A34" s="8" t="s">
        <v>17</v>
      </c>
      <c r="B34" s="8" t="s">
        <v>17</v>
      </c>
      <c r="C34" s="8" t="s">
        <v>17</v>
      </c>
      <c r="D34" s="9"/>
      <c r="E34" s="10" t="s">
        <v>17</v>
      </c>
    </row>
    <row r="35" spans="1:5" ht="12.75">
      <c r="A35" s="19" t="s">
        <v>44</v>
      </c>
      <c r="B35" s="19" t="s">
        <v>70</v>
      </c>
      <c r="C35" s="19" t="s">
        <v>16</v>
      </c>
      <c r="D35" s="20" t="s">
        <v>14</v>
      </c>
      <c r="E35" s="21" t="s">
        <v>17</v>
      </c>
    </row>
    <row r="36" spans="1:5" ht="12.75">
      <c r="A36" s="19" t="s">
        <v>44</v>
      </c>
      <c r="B36" s="19" t="s">
        <v>71</v>
      </c>
      <c r="C36" s="19" t="s">
        <v>18</v>
      </c>
      <c r="D36" s="20">
        <v>44381</v>
      </c>
      <c r="E36" s="21" t="s">
        <v>72</v>
      </c>
    </row>
    <row r="37" spans="1:5" ht="12.75">
      <c r="A37" s="8" t="s">
        <v>17</v>
      </c>
      <c r="B37" s="8" t="s">
        <v>17</v>
      </c>
      <c r="C37" s="8" t="s">
        <v>17</v>
      </c>
      <c r="D37" s="9"/>
      <c r="E37" s="10" t="s">
        <v>17</v>
      </c>
    </row>
    <row r="38" spans="1:5" ht="12.75">
      <c r="A38" s="19" t="s">
        <v>44</v>
      </c>
      <c r="B38" s="19" t="s">
        <v>73</v>
      </c>
      <c r="C38" s="19" t="s">
        <v>16</v>
      </c>
      <c r="D38" s="20">
        <v>36984</v>
      </c>
      <c r="E38" s="21" t="s">
        <v>17</v>
      </c>
    </row>
    <row r="39" spans="1:5" ht="12.75">
      <c r="A39" s="19" t="s">
        <v>44</v>
      </c>
      <c r="B39" s="19" t="s">
        <v>74</v>
      </c>
      <c r="C39" s="19" t="s">
        <v>18</v>
      </c>
      <c r="D39" s="20">
        <v>37724</v>
      </c>
      <c r="E39" s="21" t="s">
        <v>17</v>
      </c>
    </row>
    <row r="40" spans="1:5" ht="12.75">
      <c r="A40" s="19" t="s">
        <v>44</v>
      </c>
      <c r="B40" s="19" t="s">
        <v>75</v>
      </c>
      <c r="C40" s="19" t="s">
        <v>18</v>
      </c>
      <c r="D40" s="20">
        <v>217280</v>
      </c>
      <c r="E40" s="21" t="s">
        <v>17</v>
      </c>
    </row>
    <row r="41" spans="1:5" ht="12.75">
      <c r="A41" s="19" t="s">
        <v>44</v>
      </c>
      <c r="B41" s="19" t="s">
        <v>76</v>
      </c>
      <c r="C41" s="19" t="s">
        <v>27</v>
      </c>
      <c r="D41" s="20">
        <v>60099</v>
      </c>
      <c r="E41" s="21" t="s">
        <v>17</v>
      </c>
    </row>
    <row r="42" spans="1:5" ht="12.75">
      <c r="A42" s="19" t="s">
        <v>44</v>
      </c>
      <c r="B42" s="19" t="s">
        <v>77</v>
      </c>
      <c r="C42" s="19" t="s">
        <v>27</v>
      </c>
      <c r="D42" s="20">
        <v>31251</v>
      </c>
      <c r="E42" s="22">
        <f>SUM(D38:D42)</f>
        <v>383338</v>
      </c>
    </row>
    <row r="43" spans="1:5" ht="12.75">
      <c r="A43" s="8" t="s">
        <v>17</v>
      </c>
      <c r="B43" s="8" t="s">
        <v>17</v>
      </c>
      <c r="C43" s="8" t="s">
        <v>17</v>
      </c>
      <c r="D43" s="9"/>
      <c r="E43" s="10" t="s">
        <v>17</v>
      </c>
    </row>
    <row r="44" spans="1:5" ht="12.75">
      <c r="A44" s="19" t="s">
        <v>44</v>
      </c>
      <c r="B44" s="19" t="s">
        <v>78</v>
      </c>
      <c r="C44" s="19" t="s">
        <v>16</v>
      </c>
      <c r="D44" s="20">
        <v>67865</v>
      </c>
      <c r="E44" s="21" t="s">
        <v>17</v>
      </c>
    </row>
    <row r="45" spans="1:5" ht="12.75">
      <c r="A45" s="19" t="s">
        <v>44</v>
      </c>
      <c r="B45" s="19" t="s">
        <v>174</v>
      </c>
      <c r="C45" s="19" t="s">
        <v>18</v>
      </c>
      <c r="D45" s="20">
        <v>2105304</v>
      </c>
      <c r="E45" s="21" t="s">
        <v>17</v>
      </c>
    </row>
    <row r="46" spans="1:5" ht="12.75">
      <c r="A46" s="19" t="s">
        <v>44</v>
      </c>
      <c r="B46" s="19" t="s">
        <v>79</v>
      </c>
      <c r="C46" s="19" t="s">
        <v>18</v>
      </c>
      <c r="D46" s="20">
        <v>12944</v>
      </c>
      <c r="E46" s="21" t="s">
        <v>17</v>
      </c>
    </row>
    <row r="47" spans="1:5" ht="12.75">
      <c r="A47" s="19" t="s">
        <v>44</v>
      </c>
      <c r="B47" s="19" t="s">
        <v>80</v>
      </c>
      <c r="C47" s="19" t="s">
        <v>18</v>
      </c>
      <c r="D47" s="20">
        <v>14794</v>
      </c>
      <c r="E47" s="21" t="s">
        <v>17</v>
      </c>
    </row>
    <row r="48" spans="1:5" ht="12.75">
      <c r="A48" s="19" t="s">
        <v>44</v>
      </c>
      <c r="B48" s="19" t="s">
        <v>81</v>
      </c>
      <c r="C48" s="19" t="s">
        <v>18</v>
      </c>
      <c r="D48" s="20">
        <v>58619</v>
      </c>
      <c r="E48" s="21" t="s">
        <v>17</v>
      </c>
    </row>
    <row r="49" spans="1:5" ht="12.75">
      <c r="A49" s="19" t="s">
        <v>44</v>
      </c>
      <c r="B49" s="19" t="s">
        <v>82</v>
      </c>
      <c r="C49" s="19" t="s">
        <v>18</v>
      </c>
      <c r="D49" s="20">
        <v>20526</v>
      </c>
      <c r="E49" s="21" t="s">
        <v>17</v>
      </c>
    </row>
    <row r="50" spans="1:5" ht="12.75">
      <c r="A50" s="19" t="s">
        <v>44</v>
      </c>
      <c r="B50" s="19" t="s">
        <v>30</v>
      </c>
      <c r="C50" s="19" t="s">
        <v>27</v>
      </c>
      <c r="D50" s="20">
        <v>66756</v>
      </c>
      <c r="E50" s="21" t="s">
        <v>17</v>
      </c>
    </row>
    <row r="51" spans="1:5" ht="12.75">
      <c r="A51" s="19" t="s">
        <v>44</v>
      </c>
      <c r="B51" s="19" t="s">
        <v>83</v>
      </c>
      <c r="C51" s="19" t="s">
        <v>27</v>
      </c>
      <c r="D51" s="20">
        <v>126855</v>
      </c>
      <c r="E51" s="21" t="s">
        <v>17</v>
      </c>
    </row>
    <row r="52" spans="1:5" ht="12.75">
      <c r="A52" s="19" t="s">
        <v>44</v>
      </c>
      <c r="B52" s="19" t="s">
        <v>84</v>
      </c>
      <c r="C52" s="19" t="s">
        <v>27</v>
      </c>
      <c r="D52" s="20">
        <v>10725</v>
      </c>
      <c r="E52" s="21" t="s">
        <v>17</v>
      </c>
    </row>
    <row r="53" spans="1:5" ht="12.75">
      <c r="A53" s="19" t="s">
        <v>44</v>
      </c>
      <c r="B53" s="19" t="s">
        <v>85</v>
      </c>
      <c r="C53" s="19" t="s">
        <v>27</v>
      </c>
      <c r="D53" s="20">
        <v>12390</v>
      </c>
      <c r="E53" s="21" t="s">
        <v>17</v>
      </c>
    </row>
    <row r="54" spans="1:5" ht="12.75">
      <c r="A54" s="19" t="s">
        <v>44</v>
      </c>
      <c r="B54" s="19" t="s">
        <v>86</v>
      </c>
      <c r="C54" s="19" t="s">
        <v>27</v>
      </c>
      <c r="D54" s="20">
        <v>81919</v>
      </c>
      <c r="E54" s="21" t="s">
        <v>17</v>
      </c>
    </row>
    <row r="55" spans="1:5" ht="12.75">
      <c r="A55" s="19" t="s">
        <v>44</v>
      </c>
      <c r="B55" s="19" t="s">
        <v>87</v>
      </c>
      <c r="C55" s="19" t="s">
        <v>27</v>
      </c>
      <c r="D55" s="20">
        <v>37724</v>
      </c>
      <c r="E55" s="22">
        <f>SUM(D44:D55)</f>
        <v>2616421</v>
      </c>
    </row>
    <row r="56" spans="1:5" ht="12.75">
      <c r="A56" s="8" t="s">
        <v>17</v>
      </c>
      <c r="B56" s="8" t="s">
        <v>17</v>
      </c>
      <c r="C56" s="8" t="s">
        <v>17</v>
      </c>
      <c r="D56" s="9"/>
      <c r="E56" s="10" t="s">
        <v>17</v>
      </c>
    </row>
    <row r="57" spans="1:5" ht="12.75">
      <c r="A57" s="19" t="s">
        <v>44</v>
      </c>
      <c r="B57" s="19" t="s">
        <v>182</v>
      </c>
      <c r="C57" s="19" t="s">
        <v>16</v>
      </c>
      <c r="D57" s="20" t="s">
        <v>14</v>
      </c>
      <c r="E57" s="21" t="s">
        <v>17</v>
      </c>
    </row>
    <row r="58" spans="1:5" ht="12.75">
      <c r="A58" s="19" t="s">
        <v>44</v>
      </c>
      <c r="B58" s="19" t="s">
        <v>88</v>
      </c>
      <c r="C58" s="19" t="s">
        <v>18</v>
      </c>
      <c r="D58" s="20">
        <v>31251</v>
      </c>
      <c r="E58" s="21" t="s">
        <v>89</v>
      </c>
    </row>
    <row r="59" spans="1:5" ht="12.75">
      <c r="A59" s="8" t="s">
        <v>17</v>
      </c>
      <c r="B59" s="8" t="s">
        <v>17</v>
      </c>
      <c r="C59" s="8" t="s">
        <v>17</v>
      </c>
      <c r="D59" s="9"/>
      <c r="E59" s="10" t="s">
        <v>17</v>
      </c>
    </row>
    <row r="60" spans="1:5" ht="12.75">
      <c r="A60" s="19" t="s">
        <v>44</v>
      </c>
      <c r="B60" s="19" t="s">
        <v>91</v>
      </c>
      <c r="C60" s="19" t="s">
        <v>16</v>
      </c>
      <c r="D60" s="20" t="s">
        <v>14</v>
      </c>
      <c r="E60" s="21" t="s">
        <v>17</v>
      </c>
    </row>
    <row r="61" spans="1:5" ht="12.75">
      <c r="A61" s="19" t="s">
        <v>44</v>
      </c>
      <c r="B61" s="19" t="s">
        <v>92</v>
      </c>
      <c r="C61" s="19" t="s">
        <v>18</v>
      </c>
      <c r="D61" s="20">
        <v>46785</v>
      </c>
      <c r="E61" s="21" t="s">
        <v>17</v>
      </c>
    </row>
    <row r="62" spans="1:5" ht="12.75">
      <c r="A62" s="19" t="s">
        <v>44</v>
      </c>
      <c r="B62" s="19" t="s">
        <v>93</v>
      </c>
      <c r="C62" s="19" t="s">
        <v>18</v>
      </c>
      <c r="D62" s="20">
        <v>14424</v>
      </c>
      <c r="E62" s="21" t="s">
        <v>17</v>
      </c>
    </row>
    <row r="63" spans="1:5" ht="12.75">
      <c r="A63" s="19" t="s">
        <v>44</v>
      </c>
      <c r="B63" s="19" t="s">
        <v>94</v>
      </c>
      <c r="C63" s="19" t="s">
        <v>18</v>
      </c>
      <c r="D63" s="20">
        <v>12759</v>
      </c>
      <c r="E63" s="22">
        <f>SUM(D61:D63)</f>
        <v>73968</v>
      </c>
    </row>
    <row r="64" spans="1:5" ht="12.75">
      <c r="A64" s="8" t="s">
        <v>17</v>
      </c>
      <c r="B64" s="8" t="s">
        <v>17</v>
      </c>
      <c r="C64" s="8" t="s">
        <v>17</v>
      </c>
      <c r="D64" s="9"/>
      <c r="E64" s="10" t="s">
        <v>17</v>
      </c>
    </row>
    <row r="65" spans="1:5" ht="12.75">
      <c r="A65" s="19" t="s">
        <v>44</v>
      </c>
      <c r="B65" s="19" t="s">
        <v>20</v>
      </c>
      <c r="C65" s="19" t="s">
        <v>16</v>
      </c>
      <c r="D65" s="20">
        <v>17752</v>
      </c>
      <c r="E65" s="21" t="s">
        <v>17</v>
      </c>
    </row>
    <row r="66" spans="1:5" ht="12.75">
      <c r="A66" s="19" t="s">
        <v>44</v>
      </c>
      <c r="B66" s="19" t="s">
        <v>32</v>
      </c>
      <c r="C66" s="19" t="s">
        <v>18</v>
      </c>
      <c r="D66" s="20">
        <v>79515</v>
      </c>
      <c r="E66" s="22">
        <f>SUM(D65:D66)</f>
        <v>97267</v>
      </c>
    </row>
    <row r="67" spans="1:5" ht="12.75">
      <c r="A67" s="8" t="s">
        <v>17</v>
      </c>
      <c r="B67" s="8" t="s">
        <v>17</v>
      </c>
      <c r="C67" s="8" t="s">
        <v>17</v>
      </c>
      <c r="D67" s="9"/>
      <c r="E67" s="10" t="s">
        <v>17</v>
      </c>
    </row>
    <row r="68" spans="1:5" ht="12.75">
      <c r="A68" s="19" t="s">
        <v>44</v>
      </c>
      <c r="B68" s="19" t="s">
        <v>176</v>
      </c>
      <c r="C68" s="19" t="s">
        <v>16</v>
      </c>
      <c r="D68" s="20" t="s">
        <v>14</v>
      </c>
      <c r="E68" s="21" t="s">
        <v>17</v>
      </c>
    </row>
    <row r="69" spans="1:5" ht="12.75">
      <c r="A69" s="19" t="s">
        <v>44</v>
      </c>
      <c r="B69" s="19" t="s">
        <v>95</v>
      </c>
      <c r="C69" s="19" t="s">
        <v>18</v>
      </c>
      <c r="D69" s="20">
        <v>12390</v>
      </c>
      <c r="E69" s="21" t="s">
        <v>96</v>
      </c>
    </row>
    <row r="70" spans="1:5" ht="12.75">
      <c r="A70" s="8" t="s">
        <v>17</v>
      </c>
      <c r="B70" s="8" t="s">
        <v>17</v>
      </c>
      <c r="C70" s="8" t="s">
        <v>17</v>
      </c>
      <c r="D70" s="9"/>
      <c r="E70" s="10" t="s">
        <v>17</v>
      </c>
    </row>
    <row r="71" spans="1:5" ht="12.75">
      <c r="A71" s="19" t="s">
        <v>44</v>
      </c>
      <c r="B71" s="19" t="s">
        <v>177</v>
      </c>
      <c r="C71" s="19" t="s">
        <v>16</v>
      </c>
      <c r="D71" s="20">
        <v>119828</v>
      </c>
      <c r="E71" s="21" t="s">
        <v>17</v>
      </c>
    </row>
    <row r="72" spans="1:5" ht="12.75">
      <c r="A72" s="19" t="s">
        <v>44</v>
      </c>
      <c r="B72" s="19" t="s">
        <v>10</v>
      </c>
      <c r="C72" s="19" t="s">
        <v>18</v>
      </c>
      <c r="D72" s="20">
        <v>1292585</v>
      </c>
      <c r="E72" s="21"/>
    </row>
    <row r="73" spans="1:5" ht="12.75">
      <c r="A73" s="19" t="s">
        <v>44</v>
      </c>
      <c r="B73" s="19" t="s">
        <v>97</v>
      </c>
      <c r="C73" s="19" t="s">
        <v>27</v>
      </c>
      <c r="D73" s="20">
        <v>17937</v>
      </c>
      <c r="E73" s="21" t="s">
        <v>17</v>
      </c>
    </row>
    <row r="74" spans="1:5" ht="12.75">
      <c r="A74" s="19" t="s">
        <v>44</v>
      </c>
      <c r="B74" s="19" t="s">
        <v>98</v>
      </c>
      <c r="C74" s="19" t="s">
        <v>27</v>
      </c>
      <c r="D74" s="20">
        <v>30142</v>
      </c>
      <c r="E74" s="21" t="s">
        <v>17</v>
      </c>
    </row>
    <row r="75" spans="1:5" ht="12.75">
      <c r="A75" s="19" t="s">
        <v>44</v>
      </c>
      <c r="B75" s="19" t="s">
        <v>99</v>
      </c>
      <c r="C75" s="19" t="s">
        <v>27</v>
      </c>
      <c r="D75" s="20">
        <v>52887</v>
      </c>
      <c r="E75" s="21" t="s">
        <v>17</v>
      </c>
    </row>
    <row r="76" spans="1:5" ht="12.75">
      <c r="A76" s="19" t="s">
        <v>44</v>
      </c>
      <c r="B76" s="19" t="s">
        <v>100</v>
      </c>
      <c r="C76" s="19" t="s">
        <v>27</v>
      </c>
      <c r="D76" s="20">
        <v>47894</v>
      </c>
      <c r="E76" s="21" t="s">
        <v>17</v>
      </c>
    </row>
    <row r="77" spans="1:5" ht="12.75">
      <c r="A77" s="19" t="s">
        <v>44</v>
      </c>
      <c r="B77" s="19" t="s">
        <v>38</v>
      </c>
      <c r="C77" s="19" t="s">
        <v>27</v>
      </c>
      <c r="D77" s="20">
        <v>11835</v>
      </c>
      <c r="E77" s="22">
        <f>SUM(D71:D77)</f>
        <v>1573108</v>
      </c>
    </row>
    <row r="78" spans="1:5" ht="12.75">
      <c r="A78" s="8" t="s">
        <v>17</v>
      </c>
      <c r="B78" s="8" t="s">
        <v>17</v>
      </c>
      <c r="C78" s="8" t="s">
        <v>17</v>
      </c>
      <c r="D78" s="9"/>
      <c r="E78" s="10" t="s">
        <v>17</v>
      </c>
    </row>
    <row r="79" spans="1:5" ht="12.75">
      <c r="A79" s="19" t="s">
        <v>44</v>
      </c>
      <c r="B79" s="19" t="s">
        <v>178</v>
      </c>
      <c r="C79" s="19" t="s">
        <v>16</v>
      </c>
      <c r="D79" s="20" t="s">
        <v>14</v>
      </c>
      <c r="E79" s="21" t="s">
        <v>17</v>
      </c>
    </row>
    <row r="80" spans="1:5" ht="12.75">
      <c r="A80" s="19" t="s">
        <v>44</v>
      </c>
      <c r="B80" s="19" t="s">
        <v>101</v>
      </c>
      <c r="C80" s="19" t="s">
        <v>18</v>
      </c>
      <c r="D80" s="20">
        <v>44381</v>
      </c>
      <c r="E80" s="21" t="s">
        <v>72</v>
      </c>
    </row>
    <row r="81" spans="1:5" ht="12.75">
      <c r="A81" s="8" t="s">
        <v>17</v>
      </c>
      <c r="B81" s="8" t="s">
        <v>17</v>
      </c>
      <c r="C81" s="8" t="s">
        <v>17</v>
      </c>
      <c r="D81" s="9"/>
      <c r="E81" s="10" t="s">
        <v>17</v>
      </c>
    </row>
    <row r="82" spans="1:5" ht="12.75">
      <c r="A82" s="19" t="s">
        <v>44</v>
      </c>
      <c r="B82" s="19" t="s">
        <v>106</v>
      </c>
      <c r="C82" s="19" t="s">
        <v>16</v>
      </c>
      <c r="D82" s="20">
        <v>52702</v>
      </c>
      <c r="E82" s="21" t="s">
        <v>17</v>
      </c>
    </row>
    <row r="83" spans="1:5" ht="12.75">
      <c r="A83" s="19" t="s">
        <v>44</v>
      </c>
      <c r="B83" s="19" t="s">
        <v>108</v>
      </c>
      <c r="C83" s="19" t="s">
        <v>18</v>
      </c>
      <c r="D83" s="20">
        <v>338217</v>
      </c>
      <c r="E83" s="21"/>
    </row>
    <row r="84" spans="1:5" ht="12.75">
      <c r="A84" s="19" t="s">
        <v>44</v>
      </c>
      <c r="B84" s="19" t="s">
        <v>107</v>
      </c>
      <c r="C84" s="19" t="s">
        <v>18</v>
      </c>
      <c r="D84" s="20">
        <v>35689</v>
      </c>
      <c r="E84" s="21" t="s">
        <v>17</v>
      </c>
    </row>
    <row r="85" spans="1:5" ht="25.5">
      <c r="A85" s="19" t="s">
        <v>44</v>
      </c>
      <c r="B85" s="19" t="s">
        <v>109</v>
      </c>
      <c r="C85" s="19" t="s">
        <v>18</v>
      </c>
      <c r="D85" s="20">
        <v>31066</v>
      </c>
      <c r="E85" s="22">
        <f>SUM(D82:D85)</f>
        <v>457674</v>
      </c>
    </row>
    <row r="86" spans="1:5" ht="12.75">
      <c r="A86" s="8" t="s">
        <v>17</v>
      </c>
      <c r="B86" s="8" t="s">
        <v>17</v>
      </c>
      <c r="C86" s="8" t="s">
        <v>17</v>
      </c>
      <c r="D86" s="9"/>
      <c r="E86" s="10" t="s">
        <v>17</v>
      </c>
    </row>
    <row r="87" spans="1:5" ht="12.75">
      <c r="A87" s="19" t="s">
        <v>44</v>
      </c>
      <c r="B87" s="19" t="s">
        <v>36</v>
      </c>
      <c r="C87" s="19" t="s">
        <v>16</v>
      </c>
      <c r="D87" s="20">
        <v>39203</v>
      </c>
      <c r="E87" s="21" t="s">
        <v>17</v>
      </c>
    </row>
    <row r="88" spans="1:5" ht="12.75">
      <c r="A88" s="19" t="s">
        <v>44</v>
      </c>
      <c r="B88" s="19" t="s">
        <v>110</v>
      </c>
      <c r="C88" s="19" t="s">
        <v>18</v>
      </c>
      <c r="D88" s="20">
        <v>207849</v>
      </c>
      <c r="E88" s="21"/>
    </row>
    <row r="89" spans="1:5" ht="12.75">
      <c r="A89" s="19" t="s">
        <v>44</v>
      </c>
      <c r="B89" s="19" t="s">
        <v>40</v>
      </c>
      <c r="C89" s="19" t="s">
        <v>18</v>
      </c>
      <c r="D89" s="20">
        <v>24779</v>
      </c>
      <c r="E89" s="22">
        <f>SUM(D87:D89)</f>
        <v>271831</v>
      </c>
    </row>
    <row r="90" spans="1:5" ht="12.75">
      <c r="A90" s="8" t="s">
        <v>17</v>
      </c>
      <c r="B90" s="8" t="s">
        <v>17</v>
      </c>
      <c r="C90" s="8" t="s">
        <v>17</v>
      </c>
      <c r="D90" s="9"/>
      <c r="E90" s="10" t="s">
        <v>17</v>
      </c>
    </row>
    <row r="91" spans="1:5" ht="12.75">
      <c r="A91" s="19" t="s">
        <v>44</v>
      </c>
      <c r="B91" s="19" t="s">
        <v>111</v>
      </c>
      <c r="C91" s="19" t="s">
        <v>16</v>
      </c>
      <c r="D91" s="20">
        <v>95048</v>
      </c>
      <c r="E91" s="21" t="s">
        <v>17</v>
      </c>
    </row>
    <row r="92" spans="1:5" ht="12.75">
      <c r="A92" s="19" t="s">
        <v>44</v>
      </c>
      <c r="B92" s="19" t="s">
        <v>112</v>
      </c>
      <c r="C92" s="19" t="s">
        <v>18</v>
      </c>
      <c r="D92" s="20">
        <v>835834</v>
      </c>
      <c r="E92" s="21"/>
    </row>
    <row r="93" spans="1:5" ht="12.75">
      <c r="A93" s="19" t="s">
        <v>44</v>
      </c>
      <c r="B93" s="19" t="s">
        <v>113</v>
      </c>
      <c r="C93" s="19" t="s">
        <v>27</v>
      </c>
      <c r="D93" s="20">
        <v>11650</v>
      </c>
      <c r="E93" s="21" t="s">
        <v>17</v>
      </c>
    </row>
    <row r="94" spans="1:5" ht="12.75">
      <c r="A94" s="19" t="s">
        <v>44</v>
      </c>
      <c r="B94" s="19" t="s">
        <v>114</v>
      </c>
      <c r="C94" s="19" t="s">
        <v>27</v>
      </c>
      <c r="D94" s="20">
        <v>17752</v>
      </c>
      <c r="E94" s="21" t="s">
        <v>17</v>
      </c>
    </row>
    <row r="95" spans="1:5" ht="12.75">
      <c r="A95" s="19" t="s">
        <v>44</v>
      </c>
      <c r="B95" s="19" t="s">
        <v>115</v>
      </c>
      <c r="C95" s="19" t="s">
        <v>27</v>
      </c>
      <c r="D95" s="20">
        <v>13129</v>
      </c>
      <c r="E95" s="22">
        <f>SUM(D91:D95)</f>
        <v>973413</v>
      </c>
    </row>
    <row r="96" spans="1:5" ht="12.75">
      <c r="A96" s="8" t="s">
        <v>17</v>
      </c>
      <c r="B96" s="8" t="s">
        <v>17</v>
      </c>
      <c r="C96" s="8" t="s">
        <v>17</v>
      </c>
      <c r="D96" s="9"/>
      <c r="E96" s="10" t="s">
        <v>17</v>
      </c>
    </row>
    <row r="97" spans="1:5" ht="12.75">
      <c r="A97" s="19" t="s">
        <v>44</v>
      </c>
      <c r="B97" s="19" t="s">
        <v>24</v>
      </c>
      <c r="C97" s="19" t="s">
        <v>16</v>
      </c>
      <c r="D97" s="20" t="s">
        <v>14</v>
      </c>
      <c r="E97" s="21" t="s">
        <v>17</v>
      </c>
    </row>
    <row r="98" spans="1:5" ht="12.75">
      <c r="A98" s="19" t="s">
        <v>44</v>
      </c>
      <c r="B98" s="19" t="s">
        <v>28</v>
      </c>
      <c r="C98" s="19" t="s">
        <v>18</v>
      </c>
      <c r="D98" s="20">
        <v>91165</v>
      </c>
      <c r="E98" s="21" t="s">
        <v>17</v>
      </c>
    </row>
    <row r="99" spans="1:5" ht="12.75">
      <c r="A99" s="19" t="s">
        <v>44</v>
      </c>
      <c r="B99" s="19" t="s">
        <v>117</v>
      </c>
      <c r="C99" s="19" t="s">
        <v>18</v>
      </c>
      <c r="D99" s="20">
        <v>11280</v>
      </c>
      <c r="E99" s="21" t="s">
        <v>17</v>
      </c>
    </row>
    <row r="100" spans="1:5" ht="12.75">
      <c r="A100" s="19" t="s">
        <v>44</v>
      </c>
      <c r="B100" s="19" t="s">
        <v>118</v>
      </c>
      <c r="C100" s="19" t="s">
        <v>18</v>
      </c>
      <c r="D100" s="20">
        <v>231889</v>
      </c>
      <c r="E100" s="21" t="s">
        <v>17</v>
      </c>
    </row>
    <row r="101" spans="1:5" ht="12.75">
      <c r="A101" s="19" t="s">
        <v>44</v>
      </c>
      <c r="B101" s="19" t="s">
        <v>119</v>
      </c>
      <c r="C101" s="19" t="s">
        <v>18</v>
      </c>
      <c r="D101" s="20">
        <v>14054</v>
      </c>
      <c r="E101" s="21" t="s">
        <v>17</v>
      </c>
    </row>
    <row r="102" spans="1:5" ht="12.75">
      <c r="A102" s="19" t="s">
        <v>44</v>
      </c>
      <c r="B102" s="19" t="s">
        <v>120</v>
      </c>
      <c r="C102" s="19" t="s">
        <v>27</v>
      </c>
      <c r="D102" s="20">
        <v>19786</v>
      </c>
      <c r="E102" s="21" t="s">
        <v>17</v>
      </c>
    </row>
    <row r="103" spans="1:5" ht="12.75">
      <c r="A103" s="19" t="s">
        <v>44</v>
      </c>
      <c r="B103" s="19" t="s">
        <v>121</v>
      </c>
      <c r="C103" s="19" t="s">
        <v>27</v>
      </c>
      <c r="D103" s="20">
        <v>19601</v>
      </c>
      <c r="E103" s="21" t="s">
        <v>17</v>
      </c>
    </row>
    <row r="104" spans="1:5" ht="12.75">
      <c r="A104" s="19" t="s">
        <v>44</v>
      </c>
      <c r="B104" s="19" t="s">
        <v>122</v>
      </c>
      <c r="C104" s="19" t="s">
        <v>27</v>
      </c>
      <c r="D104" s="20">
        <v>18492</v>
      </c>
      <c r="E104" s="22">
        <f>SUM(D98:D104)</f>
        <v>406267</v>
      </c>
    </row>
    <row r="105" spans="1:5" ht="12.75">
      <c r="A105" s="8" t="s">
        <v>17</v>
      </c>
      <c r="B105" s="8" t="s">
        <v>17</v>
      </c>
      <c r="C105" s="8" t="s">
        <v>17</v>
      </c>
      <c r="D105" s="9"/>
      <c r="E105" s="10" t="s">
        <v>17</v>
      </c>
    </row>
    <row r="106" spans="1:5" ht="12.75">
      <c r="A106" s="19" t="s">
        <v>44</v>
      </c>
      <c r="B106" s="19" t="s">
        <v>123</v>
      </c>
      <c r="C106" s="19" t="s">
        <v>16</v>
      </c>
      <c r="D106" s="20">
        <v>12020</v>
      </c>
      <c r="E106" s="21" t="s">
        <v>17</v>
      </c>
    </row>
    <row r="107" spans="1:5" ht="12.75">
      <c r="A107" s="19" t="s">
        <v>44</v>
      </c>
      <c r="B107" s="19" t="s">
        <v>124</v>
      </c>
      <c r="C107" s="19" t="s">
        <v>18</v>
      </c>
      <c r="D107" s="20">
        <v>19417</v>
      </c>
      <c r="E107" s="22">
        <f>SUM(D106:D107)</f>
        <v>31437</v>
      </c>
    </row>
    <row r="108" spans="1:5" ht="12.75">
      <c r="A108" s="8"/>
      <c r="B108" s="8"/>
      <c r="C108" s="8"/>
      <c r="D108" s="9"/>
      <c r="E108" s="11"/>
    </row>
    <row r="109" spans="1:5" ht="12.75">
      <c r="A109" s="19" t="s">
        <v>44</v>
      </c>
      <c r="B109" s="19" t="s">
        <v>9</v>
      </c>
      <c r="C109" s="19" t="s">
        <v>16</v>
      </c>
      <c r="D109" s="20" t="s">
        <v>14</v>
      </c>
      <c r="E109" s="21" t="s">
        <v>17</v>
      </c>
    </row>
    <row r="110" spans="1:5" ht="12.75">
      <c r="A110" s="19" t="s">
        <v>44</v>
      </c>
      <c r="B110" s="19" t="s">
        <v>0</v>
      </c>
      <c r="C110" s="19" t="s">
        <v>18</v>
      </c>
      <c r="D110" s="20">
        <v>23670</v>
      </c>
      <c r="E110" s="21" t="s">
        <v>128</v>
      </c>
    </row>
    <row r="111" spans="1:5" ht="12.75">
      <c r="A111" s="8" t="s">
        <v>17</v>
      </c>
      <c r="B111" s="8" t="s">
        <v>17</v>
      </c>
      <c r="C111" s="8" t="s">
        <v>17</v>
      </c>
      <c r="D111" s="9"/>
      <c r="E111" s="10" t="s">
        <v>17</v>
      </c>
    </row>
    <row r="112" spans="1:5" ht="12.75">
      <c r="A112" s="19" t="s">
        <v>44</v>
      </c>
      <c r="B112" s="19" t="s">
        <v>130</v>
      </c>
      <c r="C112" s="19" t="s">
        <v>16</v>
      </c>
      <c r="D112" s="20">
        <v>21266</v>
      </c>
      <c r="E112" s="21" t="s">
        <v>17</v>
      </c>
    </row>
    <row r="113" spans="1:5" ht="12.75">
      <c r="A113" s="19" t="s">
        <v>44</v>
      </c>
      <c r="B113" s="19" t="s">
        <v>179</v>
      </c>
      <c r="C113" s="19" t="s">
        <v>18</v>
      </c>
      <c r="D113" s="20">
        <v>189912</v>
      </c>
      <c r="E113" s="21"/>
    </row>
    <row r="114" spans="1:5" ht="12.75">
      <c r="A114" s="19" t="s">
        <v>44</v>
      </c>
      <c r="B114" s="19" t="s">
        <v>21</v>
      </c>
      <c r="C114" s="19" t="s">
        <v>18</v>
      </c>
      <c r="D114" s="20">
        <v>12575</v>
      </c>
      <c r="E114" s="21" t="s">
        <v>17</v>
      </c>
    </row>
    <row r="115" spans="1:5" ht="12.75">
      <c r="A115" s="19" t="s">
        <v>44</v>
      </c>
      <c r="B115" s="19" t="s">
        <v>131</v>
      </c>
      <c r="C115" s="19" t="s">
        <v>27</v>
      </c>
      <c r="D115" s="20">
        <v>10540</v>
      </c>
      <c r="E115" s="21" t="s">
        <v>17</v>
      </c>
    </row>
    <row r="116" spans="1:5" ht="25.5">
      <c r="A116" s="19" t="s">
        <v>44</v>
      </c>
      <c r="B116" s="19" t="s">
        <v>132</v>
      </c>
      <c r="C116" s="19" t="s">
        <v>27</v>
      </c>
      <c r="D116" s="20">
        <v>14424</v>
      </c>
      <c r="E116" s="22">
        <f>SUM(D112:D116)</f>
        <v>248717</v>
      </c>
    </row>
    <row r="117" spans="1:5" ht="12.75">
      <c r="A117" s="8" t="s">
        <v>17</v>
      </c>
      <c r="B117" s="8" t="s">
        <v>17</v>
      </c>
      <c r="C117" s="8" t="s">
        <v>17</v>
      </c>
      <c r="D117" s="9"/>
      <c r="E117" s="10" t="s">
        <v>17</v>
      </c>
    </row>
    <row r="118" spans="1:5" ht="12.75">
      <c r="A118" s="19" t="s">
        <v>44</v>
      </c>
      <c r="B118" s="19" t="s">
        <v>133</v>
      </c>
      <c r="C118" s="19" t="s">
        <v>16</v>
      </c>
      <c r="D118" s="20" t="s">
        <v>14</v>
      </c>
      <c r="E118" s="21" t="s">
        <v>17</v>
      </c>
    </row>
    <row r="119" spans="1:5" ht="12.75">
      <c r="A119" s="19" t="s">
        <v>44</v>
      </c>
      <c r="B119" s="19" t="s">
        <v>134</v>
      </c>
      <c r="C119" s="19" t="s">
        <v>18</v>
      </c>
      <c r="D119" s="20">
        <v>35874</v>
      </c>
      <c r="E119" s="21" t="s">
        <v>17</v>
      </c>
    </row>
    <row r="120" spans="1:5" ht="12.75">
      <c r="A120" s="19" t="s">
        <v>44</v>
      </c>
      <c r="B120" s="19" t="s">
        <v>135</v>
      </c>
      <c r="C120" s="19" t="s">
        <v>18</v>
      </c>
      <c r="D120" s="20">
        <v>104479</v>
      </c>
      <c r="E120" s="21" t="s">
        <v>17</v>
      </c>
    </row>
    <row r="121" spans="1:5" ht="12.75">
      <c r="A121" s="19" t="s">
        <v>44</v>
      </c>
      <c r="B121" s="19" t="s">
        <v>136</v>
      </c>
      <c r="C121" s="19" t="s">
        <v>27</v>
      </c>
      <c r="D121" s="20">
        <v>47894</v>
      </c>
      <c r="E121" s="21" t="s">
        <v>17</v>
      </c>
    </row>
    <row r="122" spans="1:5" ht="12.75">
      <c r="A122" s="19" t="s">
        <v>44</v>
      </c>
      <c r="B122" s="19" t="s">
        <v>137</v>
      </c>
      <c r="C122" s="19" t="s">
        <v>27</v>
      </c>
      <c r="D122" s="20">
        <v>37169</v>
      </c>
      <c r="E122" s="21" t="s">
        <v>17</v>
      </c>
    </row>
    <row r="123" spans="1:5" ht="12.75">
      <c r="A123" s="19" t="s">
        <v>44</v>
      </c>
      <c r="B123" s="19" t="s">
        <v>138</v>
      </c>
      <c r="C123" s="19" t="s">
        <v>27</v>
      </c>
      <c r="D123" s="20">
        <v>19417</v>
      </c>
      <c r="E123" s="21" t="s">
        <v>17</v>
      </c>
    </row>
    <row r="124" spans="1:5" ht="12.75">
      <c r="A124" s="19" t="s">
        <v>44</v>
      </c>
      <c r="B124" s="19" t="s">
        <v>139</v>
      </c>
      <c r="C124" s="19" t="s">
        <v>27</v>
      </c>
      <c r="D124" s="20">
        <v>39203</v>
      </c>
      <c r="E124" s="22">
        <f>SUM(D119:D124)</f>
        <v>284036</v>
      </c>
    </row>
    <row r="125" spans="1:5" ht="12.75">
      <c r="A125" s="8" t="s">
        <v>17</v>
      </c>
      <c r="B125" s="8" t="s">
        <v>17</v>
      </c>
      <c r="C125" s="8" t="s">
        <v>17</v>
      </c>
      <c r="D125" s="9"/>
      <c r="E125" s="10" t="s">
        <v>17</v>
      </c>
    </row>
    <row r="126" spans="1:5" ht="12.75">
      <c r="A126" s="19" t="s">
        <v>44</v>
      </c>
      <c r="B126" s="19" t="s">
        <v>144</v>
      </c>
      <c r="C126" s="19" t="s">
        <v>16</v>
      </c>
      <c r="D126" s="20" t="s">
        <v>14</v>
      </c>
      <c r="E126" s="21" t="s">
        <v>17</v>
      </c>
    </row>
    <row r="127" spans="1:5" ht="12.75">
      <c r="A127" s="19" t="s">
        <v>44</v>
      </c>
      <c r="B127" s="19" t="s">
        <v>145</v>
      </c>
      <c r="C127" s="19" t="s">
        <v>18</v>
      </c>
      <c r="D127" s="20">
        <v>408856</v>
      </c>
      <c r="E127" s="21"/>
    </row>
    <row r="128" spans="1:5" ht="12.75">
      <c r="A128" s="19" t="s">
        <v>44</v>
      </c>
      <c r="B128" s="19" t="s">
        <v>146</v>
      </c>
      <c r="C128" s="19" t="s">
        <v>27</v>
      </c>
      <c r="D128" s="20">
        <v>17937</v>
      </c>
      <c r="E128" s="22">
        <f>SUM(D127:D128)</f>
        <v>426793</v>
      </c>
    </row>
    <row r="129" spans="1:5" ht="12.75">
      <c r="A129" s="8" t="s">
        <v>17</v>
      </c>
      <c r="B129" s="8" t="s">
        <v>17</v>
      </c>
      <c r="C129" s="8" t="s">
        <v>17</v>
      </c>
      <c r="D129" s="9"/>
      <c r="E129" s="10" t="s">
        <v>17</v>
      </c>
    </row>
    <row r="130" spans="1:5" ht="12.75">
      <c r="A130" s="19" t="s">
        <v>44</v>
      </c>
      <c r="B130" s="19" t="s">
        <v>2</v>
      </c>
      <c r="C130" s="19" t="s">
        <v>16</v>
      </c>
      <c r="D130" s="20" t="s">
        <v>14</v>
      </c>
      <c r="E130" s="21" t="s">
        <v>17</v>
      </c>
    </row>
    <row r="131" spans="1:5" ht="12.75">
      <c r="A131" s="19" t="s">
        <v>44</v>
      </c>
      <c r="B131" s="19" t="s">
        <v>25</v>
      </c>
      <c r="C131" s="19" t="s">
        <v>18</v>
      </c>
      <c r="D131" s="20">
        <v>27183</v>
      </c>
      <c r="E131" s="21" t="s">
        <v>17</v>
      </c>
    </row>
    <row r="132" spans="1:5" ht="12.75">
      <c r="A132" s="19" t="s">
        <v>44</v>
      </c>
      <c r="B132" s="19" t="s">
        <v>147</v>
      </c>
      <c r="C132" s="19" t="s">
        <v>18</v>
      </c>
      <c r="D132" s="20">
        <v>21081</v>
      </c>
      <c r="E132" s="22">
        <f>SUM(D131:D132)</f>
        <v>48264</v>
      </c>
    </row>
    <row r="133" spans="1:5" ht="12.75">
      <c r="A133" s="8" t="s">
        <v>17</v>
      </c>
      <c r="B133" s="8" t="s">
        <v>17</v>
      </c>
      <c r="C133" s="8" t="s">
        <v>17</v>
      </c>
      <c r="D133" s="9"/>
      <c r="E133" s="10" t="s">
        <v>17</v>
      </c>
    </row>
    <row r="134" spans="1:5" ht="12.75">
      <c r="A134" s="19" t="s">
        <v>44</v>
      </c>
      <c r="B134" s="19" t="s">
        <v>3</v>
      </c>
      <c r="C134" s="19" t="s">
        <v>16</v>
      </c>
      <c r="D134" s="20">
        <v>23485</v>
      </c>
      <c r="E134" s="21" t="s">
        <v>17</v>
      </c>
    </row>
    <row r="135" spans="1:5" ht="12.75">
      <c r="A135" s="19" t="s">
        <v>44</v>
      </c>
      <c r="B135" s="19" t="s">
        <v>153</v>
      </c>
      <c r="C135" s="19" t="s">
        <v>18</v>
      </c>
      <c r="D135" s="20">
        <v>37539</v>
      </c>
      <c r="E135" s="22">
        <f>SUM(D134:D135)</f>
        <v>61024</v>
      </c>
    </row>
    <row r="136" spans="1:5" ht="12.75">
      <c r="A136" s="8"/>
      <c r="B136" s="8"/>
      <c r="C136" s="8"/>
      <c r="D136" s="9"/>
      <c r="E136" s="11"/>
    </row>
    <row r="137" spans="1:5" ht="12.75">
      <c r="A137" s="19" t="s">
        <v>44</v>
      </c>
      <c r="B137" s="19" t="s">
        <v>155</v>
      </c>
      <c r="C137" s="19" t="s">
        <v>16</v>
      </c>
      <c r="D137" s="20">
        <v>13499</v>
      </c>
      <c r="E137" s="21" t="s">
        <v>17</v>
      </c>
    </row>
    <row r="138" spans="1:5" ht="12.75">
      <c r="A138" s="19" t="s">
        <v>44</v>
      </c>
      <c r="B138" s="19" t="s">
        <v>156</v>
      </c>
      <c r="C138" s="19" t="s">
        <v>18</v>
      </c>
      <c r="D138" s="20">
        <v>24039</v>
      </c>
      <c r="E138" s="22">
        <f>SUM(D137:D138)</f>
        <v>37538</v>
      </c>
    </row>
    <row r="139" spans="1:5" ht="12.75">
      <c r="A139" s="8" t="s">
        <v>17</v>
      </c>
      <c r="B139" s="8" t="s">
        <v>17</v>
      </c>
      <c r="C139" s="8" t="s">
        <v>17</v>
      </c>
      <c r="D139" s="9"/>
      <c r="E139" s="10" t="s">
        <v>17</v>
      </c>
    </row>
    <row r="140" spans="1:5" ht="12.75">
      <c r="A140" s="19" t="s">
        <v>44</v>
      </c>
      <c r="B140" s="19" t="s">
        <v>157</v>
      </c>
      <c r="C140" s="19" t="s">
        <v>16</v>
      </c>
      <c r="D140" s="20">
        <v>26074</v>
      </c>
      <c r="E140" s="21" t="s">
        <v>17</v>
      </c>
    </row>
    <row r="141" spans="1:5" ht="12.75">
      <c r="A141" s="19" t="s">
        <v>44</v>
      </c>
      <c r="B141" s="19" t="s">
        <v>158</v>
      </c>
      <c r="C141" s="19" t="s">
        <v>18</v>
      </c>
      <c r="D141" s="20">
        <v>50483</v>
      </c>
      <c r="E141" s="22">
        <f>SUM(D140:D141)</f>
        <v>76557</v>
      </c>
    </row>
    <row r="142" spans="1:5" ht="12.75">
      <c r="A142" s="8"/>
      <c r="B142" s="8"/>
      <c r="C142" s="8"/>
      <c r="D142" s="9"/>
      <c r="E142" s="11"/>
    </row>
    <row r="143" spans="1:5" ht="12.75">
      <c r="A143" s="19" t="s">
        <v>44</v>
      </c>
      <c r="B143" s="19" t="s">
        <v>163</v>
      </c>
      <c r="C143" s="19" t="s">
        <v>16</v>
      </c>
      <c r="D143" s="20">
        <v>37169</v>
      </c>
      <c r="E143" s="21" t="s">
        <v>17</v>
      </c>
    </row>
    <row r="144" spans="1:5" ht="25.5">
      <c r="A144" s="19" t="s">
        <v>44</v>
      </c>
      <c r="B144" s="19" t="s">
        <v>164</v>
      </c>
      <c r="C144" s="19" t="s">
        <v>18</v>
      </c>
      <c r="D144" s="20">
        <v>11465</v>
      </c>
      <c r="E144" s="21" t="s">
        <v>17</v>
      </c>
    </row>
    <row r="145" spans="1:5" ht="12.75">
      <c r="A145" s="19" t="s">
        <v>44</v>
      </c>
      <c r="B145" s="19" t="s">
        <v>29</v>
      </c>
      <c r="C145" s="19" t="s">
        <v>18</v>
      </c>
      <c r="D145" s="20">
        <v>360592</v>
      </c>
      <c r="E145" s="21" t="s">
        <v>17</v>
      </c>
    </row>
    <row r="146" spans="1:5" ht="12.75">
      <c r="A146" s="19" t="s">
        <v>44</v>
      </c>
      <c r="B146" s="19" t="s">
        <v>165</v>
      </c>
      <c r="C146" s="19" t="s">
        <v>18</v>
      </c>
      <c r="D146" s="20">
        <v>133327</v>
      </c>
      <c r="E146" s="21" t="s">
        <v>17</v>
      </c>
    </row>
    <row r="147" spans="1:5" ht="12.75">
      <c r="A147" s="19" t="s">
        <v>44</v>
      </c>
      <c r="B147" s="19" t="s">
        <v>166</v>
      </c>
      <c r="C147" s="19" t="s">
        <v>18</v>
      </c>
      <c r="D147" s="20">
        <v>33285</v>
      </c>
      <c r="E147" s="21" t="s">
        <v>17</v>
      </c>
    </row>
    <row r="148" spans="1:5" ht="12.75">
      <c r="A148" s="19" t="s">
        <v>44</v>
      </c>
      <c r="B148" s="19" t="s">
        <v>167</v>
      </c>
      <c r="C148" s="19" t="s">
        <v>18</v>
      </c>
      <c r="D148" s="20">
        <v>33655</v>
      </c>
      <c r="E148" s="21" t="s">
        <v>17</v>
      </c>
    </row>
    <row r="149" spans="1:5" ht="12.75">
      <c r="A149" s="19" t="s">
        <v>44</v>
      </c>
      <c r="B149" s="19" t="s">
        <v>168</v>
      </c>
      <c r="C149" s="19" t="s">
        <v>18</v>
      </c>
      <c r="D149" s="20">
        <v>47524</v>
      </c>
      <c r="E149" s="21" t="s">
        <v>17</v>
      </c>
    </row>
    <row r="150" spans="1:5" ht="12.75">
      <c r="A150" s="19" t="s">
        <v>44</v>
      </c>
      <c r="B150" s="19" t="s">
        <v>169</v>
      </c>
      <c r="C150" s="19" t="s">
        <v>18</v>
      </c>
      <c r="D150" s="20">
        <v>82844</v>
      </c>
      <c r="E150" s="21" t="s">
        <v>17</v>
      </c>
    </row>
    <row r="151" spans="1:5" ht="12.75">
      <c r="A151" s="19" t="s">
        <v>44</v>
      </c>
      <c r="B151" s="19" t="s">
        <v>170</v>
      </c>
      <c r="C151" s="19" t="s">
        <v>18</v>
      </c>
      <c r="D151" s="20">
        <v>522581</v>
      </c>
      <c r="E151" s="21" t="s">
        <v>17</v>
      </c>
    </row>
    <row r="152" spans="1:5" ht="12.75">
      <c r="A152" s="19" t="s">
        <v>44</v>
      </c>
      <c r="B152" s="19" t="s">
        <v>171</v>
      </c>
      <c r="C152" s="19" t="s">
        <v>27</v>
      </c>
      <c r="D152" s="20">
        <v>26259</v>
      </c>
      <c r="E152" s="21" t="s">
        <v>17</v>
      </c>
    </row>
    <row r="153" spans="1:5" ht="12.75">
      <c r="A153" s="19" t="s">
        <v>44</v>
      </c>
      <c r="B153" s="19" t="s">
        <v>12</v>
      </c>
      <c r="C153" s="19" t="s">
        <v>27</v>
      </c>
      <c r="D153" s="20">
        <v>13129</v>
      </c>
      <c r="E153" s="21" t="s">
        <v>17</v>
      </c>
    </row>
    <row r="154" spans="1:5" ht="12.75">
      <c r="A154" s="19" t="s">
        <v>44</v>
      </c>
      <c r="B154" s="19" t="s">
        <v>172</v>
      </c>
      <c r="C154" s="19" t="s">
        <v>27</v>
      </c>
      <c r="D154" s="20">
        <v>17382</v>
      </c>
      <c r="E154" s="22">
        <f>SUM(D143:D154)</f>
        <v>1319212</v>
      </c>
    </row>
    <row r="155" spans="1:5" ht="12.75">
      <c r="A155" s="8" t="s">
        <v>17</v>
      </c>
      <c r="B155" s="8" t="s">
        <v>17</v>
      </c>
      <c r="C155" s="8" t="s">
        <v>17</v>
      </c>
      <c r="D155" s="9"/>
      <c r="E155" s="10" t="s">
        <v>17</v>
      </c>
    </row>
    <row r="156" spans="1:5" ht="12.75">
      <c r="A156" s="8" t="s">
        <v>44</v>
      </c>
      <c r="B156" s="8" t="s">
        <v>90</v>
      </c>
      <c r="C156" s="8" t="s">
        <v>18</v>
      </c>
      <c r="D156" s="9">
        <v>16828</v>
      </c>
      <c r="E156" s="10"/>
    </row>
    <row r="157" spans="1:5" ht="12.75">
      <c r="A157" s="8" t="s">
        <v>44</v>
      </c>
      <c r="B157" s="8" t="s">
        <v>129</v>
      </c>
      <c r="C157" s="8" t="s">
        <v>27</v>
      </c>
      <c r="D157" s="9">
        <v>13869</v>
      </c>
      <c r="E157" s="10"/>
    </row>
    <row r="158" spans="1:5" ht="12.75">
      <c r="A158" s="8" t="s">
        <v>44</v>
      </c>
      <c r="B158" s="8" t="s">
        <v>58</v>
      </c>
      <c r="C158" s="8" t="s">
        <v>16</v>
      </c>
      <c r="D158" s="9">
        <v>27553</v>
      </c>
      <c r="E158" s="10" t="s">
        <v>17</v>
      </c>
    </row>
    <row r="159" spans="1:5" ht="12.75">
      <c r="A159" s="8" t="s">
        <v>44</v>
      </c>
      <c r="B159" s="8" t="s">
        <v>66</v>
      </c>
      <c r="C159" s="8" t="s">
        <v>16</v>
      </c>
      <c r="D159" s="9">
        <v>13869</v>
      </c>
      <c r="E159" s="10"/>
    </row>
    <row r="160" spans="1:5" ht="12.75">
      <c r="A160" s="8" t="s">
        <v>44</v>
      </c>
      <c r="B160" s="8" t="s">
        <v>149</v>
      </c>
      <c r="C160" s="8" t="s">
        <v>27</v>
      </c>
      <c r="D160" s="9">
        <v>14239</v>
      </c>
      <c r="E160" s="10" t="s">
        <v>17</v>
      </c>
    </row>
    <row r="161" spans="1:5" ht="12.75">
      <c r="A161" s="8" t="s">
        <v>44</v>
      </c>
      <c r="B161" s="8" t="s">
        <v>154</v>
      </c>
      <c r="C161" s="8" t="s">
        <v>27</v>
      </c>
      <c r="D161" s="9">
        <v>14609</v>
      </c>
      <c r="E161" s="10"/>
    </row>
    <row r="162" spans="1:5" ht="12.75">
      <c r="A162" s="8" t="s">
        <v>44</v>
      </c>
      <c r="B162" s="8" t="s">
        <v>102</v>
      </c>
      <c r="C162" s="8" t="s">
        <v>18</v>
      </c>
      <c r="D162" s="9">
        <v>112801</v>
      </c>
      <c r="E162" s="10" t="s">
        <v>17</v>
      </c>
    </row>
    <row r="163" spans="1:5" ht="12.75">
      <c r="A163" s="8" t="s">
        <v>44</v>
      </c>
      <c r="B163" s="8" t="s">
        <v>8</v>
      </c>
      <c r="C163" s="8" t="s">
        <v>18</v>
      </c>
      <c r="D163" s="9">
        <v>13684</v>
      </c>
      <c r="E163" s="10" t="s">
        <v>17</v>
      </c>
    </row>
    <row r="164" spans="1:5" ht="12.75">
      <c r="A164" s="8" t="s">
        <v>44</v>
      </c>
      <c r="B164" s="8" t="s">
        <v>11</v>
      </c>
      <c r="C164" s="8" t="s">
        <v>16</v>
      </c>
      <c r="D164" s="9">
        <v>23115</v>
      </c>
      <c r="E164" s="10" t="s">
        <v>17</v>
      </c>
    </row>
    <row r="165" spans="1:5" ht="12.75">
      <c r="A165" s="8" t="s">
        <v>44</v>
      </c>
      <c r="B165" s="8" t="s">
        <v>19</v>
      </c>
      <c r="C165" s="8" t="s">
        <v>18</v>
      </c>
      <c r="D165" s="9">
        <v>18122</v>
      </c>
      <c r="E165" s="10"/>
    </row>
    <row r="166" spans="1:5" ht="12.75">
      <c r="A166" s="8" t="s">
        <v>44</v>
      </c>
      <c r="B166" s="8" t="s">
        <v>160</v>
      </c>
      <c r="C166" s="8" t="s">
        <v>18</v>
      </c>
      <c r="D166" s="9">
        <v>11835</v>
      </c>
      <c r="E166" s="10"/>
    </row>
    <row r="167" spans="1:5" ht="12.75">
      <c r="A167" s="8" t="s">
        <v>44</v>
      </c>
      <c r="B167" s="8" t="s">
        <v>103</v>
      </c>
      <c r="C167" s="8" t="s">
        <v>18</v>
      </c>
      <c r="D167" s="9">
        <v>195275</v>
      </c>
      <c r="E167" s="10" t="s">
        <v>17</v>
      </c>
    </row>
    <row r="168" spans="1:5" ht="12.75">
      <c r="A168" s="8" t="s">
        <v>44</v>
      </c>
      <c r="B168" s="8" t="s">
        <v>152</v>
      </c>
      <c r="C168" s="8" t="s">
        <v>18</v>
      </c>
      <c r="D168" s="9">
        <v>14424</v>
      </c>
      <c r="E168" s="10" t="s">
        <v>17</v>
      </c>
    </row>
    <row r="169" spans="1:5" ht="12.75">
      <c r="A169" s="8" t="s">
        <v>44</v>
      </c>
      <c r="B169" s="8" t="s">
        <v>34</v>
      </c>
      <c r="C169" s="8" t="s">
        <v>16</v>
      </c>
      <c r="D169" s="9">
        <v>14609</v>
      </c>
      <c r="E169" s="10"/>
    </row>
    <row r="170" spans="1:5" ht="12.75">
      <c r="A170" s="8" t="s">
        <v>44</v>
      </c>
      <c r="B170" s="8" t="s">
        <v>23</v>
      </c>
      <c r="C170" s="8" t="s">
        <v>18</v>
      </c>
      <c r="D170" s="9">
        <v>32361</v>
      </c>
      <c r="E170" s="10" t="s">
        <v>17</v>
      </c>
    </row>
    <row r="171" spans="1:5" ht="12.75">
      <c r="A171" s="8" t="s">
        <v>44</v>
      </c>
      <c r="B171" s="8" t="s">
        <v>104</v>
      </c>
      <c r="C171" s="8" t="s">
        <v>18</v>
      </c>
      <c r="D171" s="9">
        <v>14794</v>
      </c>
      <c r="E171" s="10"/>
    </row>
    <row r="172" spans="1:5" ht="12.75">
      <c r="A172" s="8" t="s">
        <v>44</v>
      </c>
      <c r="B172" s="8" t="s">
        <v>161</v>
      </c>
      <c r="C172" s="8" t="s">
        <v>18</v>
      </c>
      <c r="D172" s="9">
        <v>14424</v>
      </c>
      <c r="E172" s="10" t="s">
        <v>17</v>
      </c>
    </row>
    <row r="173" spans="1:5" ht="12.75">
      <c r="A173" s="8" t="s">
        <v>44</v>
      </c>
      <c r="B173" s="8" t="s">
        <v>142</v>
      </c>
      <c r="C173" s="8" t="s">
        <v>18</v>
      </c>
      <c r="D173" s="9">
        <v>20526</v>
      </c>
      <c r="E173" s="10" t="s">
        <v>17</v>
      </c>
    </row>
    <row r="174" spans="1:5" ht="12.75">
      <c r="A174" s="8" t="s">
        <v>44</v>
      </c>
      <c r="B174" s="8" t="s">
        <v>125</v>
      </c>
      <c r="C174" s="8" t="s">
        <v>18</v>
      </c>
      <c r="D174" s="9">
        <v>11465</v>
      </c>
      <c r="E174" s="10"/>
    </row>
    <row r="175" spans="1:5" ht="12.75">
      <c r="A175" s="8" t="s">
        <v>44</v>
      </c>
      <c r="B175" s="8" t="s">
        <v>33</v>
      </c>
      <c r="C175" s="8" t="s">
        <v>16</v>
      </c>
      <c r="D175" s="9">
        <v>969901</v>
      </c>
      <c r="E175" s="10" t="s">
        <v>17</v>
      </c>
    </row>
    <row r="176" spans="1:5" ht="12.75">
      <c r="A176" s="8" t="s">
        <v>44</v>
      </c>
      <c r="B176" s="8" t="s">
        <v>159</v>
      </c>
      <c r="C176" s="8" t="s">
        <v>27</v>
      </c>
      <c r="D176" s="9">
        <v>38463</v>
      </c>
      <c r="E176" s="10"/>
    </row>
    <row r="177" spans="1:5" ht="12.75">
      <c r="A177" s="8" t="s">
        <v>44</v>
      </c>
      <c r="B177" s="8" t="s">
        <v>105</v>
      </c>
      <c r="C177" s="8" t="s">
        <v>18</v>
      </c>
      <c r="D177" s="9">
        <v>29062259</v>
      </c>
      <c r="E177" s="10"/>
    </row>
    <row r="178" spans="1:5" ht="12.75">
      <c r="A178" s="8" t="s">
        <v>44</v>
      </c>
      <c r="B178" s="8" t="s">
        <v>162</v>
      </c>
      <c r="C178" s="8" t="s">
        <v>18</v>
      </c>
      <c r="D178" s="9">
        <v>16828</v>
      </c>
      <c r="E178" s="10"/>
    </row>
    <row r="179" spans="1:5" ht="12.75">
      <c r="A179" s="8" t="s">
        <v>44</v>
      </c>
      <c r="B179" s="8" t="s">
        <v>59</v>
      </c>
      <c r="C179" s="8" t="s">
        <v>18</v>
      </c>
      <c r="D179" s="9">
        <v>10540</v>
      </c>
      <c r="E179" s="10" t="s">
        <v>17</v>
      </c>
    </row>
    <row r="180" spans="1:5" ht="12.75">
      <c r="A180" s="8" t="s">
        <v>44</v>
      </c>
      <c r="B180" s="8" t="s">
        <v>116</v>
      </c>
      <c r="C180" s="8" t="s">
        <v>16</v>
      </c>
      <c r="D180" s="9">
        <v>26074</v>
      </c>
      <c r="E180" s="10" t="s">
        <v>17</v>
      </c>
    </row>
    <row r="181" spans="1:5" ht="12.75">
      <c r="A181" s="8" t="s">
        <v>44</v>
      </c>
      <c r="B181" s="8" t="s">
        <v>127</v>
      </c>
      <c r="C181" s="8" t="s">
        <v>18</v>
      </c>
      <c r="D181" s="9">
        <v>24964</v>
      </c>
      <c r="E181" s="10"/>
    </row>
    <row r="182" spans="1:5" ht="12.75">
      <c r="A182" s="8" t="s">
        <v>44</v>
      </c>
      <c r="B182" s="8" t="s">
        <v>126</v>
      </c>
      <c r="C182" s="8" t="s">
        <v>16</v>
      </c>
      <c r="D182" s="9">
        <v>18677</v>
      </c>
      <c r="E182" s="10" t="s">
        <v>17</v>
      </c>
    </row>
    <row r="183" spans="1:5" ht="12.75">
      <c r="A183" s="8" t="s">
        <v>44</v>
      </c>
      <c r="B183" s="8" t="s">
        <v>39</v>
      </c>
      <c r="C183" s="8" t="s">
        <v>16</v>
      </c>
      <c r="D183" s="9">
        <v>16088</v>
      </c>
      <c r="E183" s="10" t="s">
        <v>17</v>
      </c>
    </row>
    <row r="184" spans="1:5" ht="12.75">
      <c r="A184" s="8" t="s">
        <v>44</v>
      </c>
      <c r="B184" s="8" t="s">
        <v>150</v>
      </c>
      <c r="C184" s="8" t="s">
        <v>27</v>
      </c>
      <c r="D184" s="9">
        <v>71934</v>
      </c>
      <c r="E184" s="10" t="s">
        <v>17</v>
      </c>
    </row>
    <row r="185" spans="1:5" ht="12.75">
      <c r="A185" s="8" t="s">
        <v>44</v>
      </c>
      <c r="B185" s="8" t="s">
        <v>60</v>
      </c>
      <c r="C185" s="8" t="s">
        <v>18</v>
      </c>
      <c r="D185" s="9">
        <v>18862</v>
      </c>
      <c r="E185" s="10"/>
    </row>
    <row r="186" spans="1:5" ht="12.75">
      <c r="A186" s="8" t="s">
        <v>44</v>
      </c>
      <c r="B186" s="8" t="s">
        <v>141</v>
      </c>
      <c r="C186" s="8" t="s">
        <v>16</v>
      </c>
      <c r="D186" s="9">
        <v>21081</v>
      </c>
      <c r="E186" s="10" t="s">
        <v>17</v>
      </c>
    </row>
    <row r="187" spans="1:5" ht="25.5">
      <c r="A187" s="8" t="s">
        <v>44</v>
      </c>
      <c r="B187" s="8" t="s">
        <v>143</v>
      </c>
      <c r="C187" s="8" t="s">
        <v>18</v>
      </c>
      <c r="D187" s="9">
        <v>23115</v>
      </c>
      <c r="E187" s="10"/>
    </row>
    <row r="188" spans="1:5" ht="12.75">
      <c r="A188" s="8" t="s">
        <v>44</v>
      </c>
      <c r="B188" s="8" t="s">
        <v>31</v>
      </c>
      <c r="C188" s="8" t="s">
        <v>27</v>
      </c>
      <c r="D188" s="9">
        <v>45490</v>
      </c>
      <c r="E188" s="10" t="s">
        <v>17</v>
      </c>
    </row>
    <row r="189" spans="1:5" ht="12.75">
      <c r="A189" s="8" t="s">
        <v>44</v>
      </c>
      <c r="B189" s="8" t="s">
        <v>151</v>
      </c>
      <c r="C189" s="8" t="s">
        <v>27</v>
      </c>
      <c r="D189" s="9">
        <v>12020</v>
      </c>
      <c r="E189" s="10"/>
    </row>
    <row r="190" spans="1:5" ht="12.75">
      <c r="A190" s="8" t="s">
        <v>44</v>
      </c>
      <c r="B190" s="8" t="s">
        <v>140</v>
      </c>
      <c r="C190" s="8" t="s">
        <v>16</v>
      </c>
      <c r="D190" s="9">
        <v>12575</v>
      </c>
      <c r="E190" s="10"/>
    </row>
    <row r="191" spans="1:5" ht="12.75">
      <c r="A191" s="8" t="s">
        <v>44</v>
      </c>
      <c r="B191" s="8" t="s">
        <v>148</v>
      </c>
      <c r="C191" s="8" t="s">
        <v>16</v>
      </c>
      <c r="D191" s="9">
        <v>1318843</v>
      </c>
      <c r="E191" s="10" t="s">
        <v>17</v>
      </c>
    </row>
    <row r="192" spans="1:5" ht="12.75">
      <c r="A192" s="8" t="s">
        <v>44</v>
      </c>
      <c r="B192" s="8" t="s">
        <v>41</v>
      </c>
      <c r="C192" s="8" t="s">
        <v>16</v>
      </c>
      <c r="D192" s="9">
        <v>22190</v>
      </c>
      <c r="E192" s="10" t="s">
        <v>17</v>
      </c>
    </row>
    <row r="193" spans="1:5" ht="12.75">
      <c r="A193" s="8" t="s">
        <v>44</v>
      </c>
      <c r="B193" s="8" t="s">
        <v>180</v>
      </c>
      <c r="C193" s="8" t="s">
        <v>16</v>
      </c>
      <c r="D193" s="9">
        <v>20156</v>
      </c>
      <c r="E193" s="10"/>
    </row>
    <row r="194" spans="1:5" ht="12.75">
      <c r="A194" s="8" t="s">
        <v>44</v>
      </c>
      <c r="B194" s="8" t="s">
        <v>42</v>
      </c>
      <c r="C194" s="8" t="s">
        <v>16</v>
      </c>
      <c r="D194" s="9">
        <v>25334</v>
      </c>
      <c r="E194" s="10" t="s">
        <v>17</v>
      </c>
    </row>
    <row r="195" spans="1:5" ht="12.75">
      <c r="A195" s="8" t="s">
        <v>44</v>
      </c>
      <c r="B195" s="8" t="s">
        <v>173</v>
      </c>
      <c r="C195" s="8" t="s">
        <v>16</v>
      </c>
      <c r="D195" s="9">
        <v>17752</v>
      </c>
      <c r="E195" s="10"/>
    </row>
    <row r="196" spans="1:5" ht="12.75">
      <c r="A196" s="8"/>
      <c r="B196" s="8"/>
      <c r="C196" s="8"/>
      <c r="D196" s="9"/>
      <c r="E196" s="10"/>
    </row>
    <row r="197" spans="1:5" ht="12.75">
      <c r="A197" s="8"/>
      <c r="B197" s="23" t="s">
        <v>26</v>
      </c>
      <c r="C197" s="23"/>
      <c r="D197" s="24">
        <f>SUM(D2:D195)</f>
        <v>43311580</v>
      </c>
      <c r="E197" s="10"/>
    </row>
    <row r="198" spans="1:8" ht="12.75">
      <c r="A198" s="8"/>
      <c r="B198" s="12"/>
      <c r="C198" s="12"/>
      <c r="D198" s="13"/>
      <c r="E198" s="10"/>
      <c r="H198" s="13"/>
    </row>
    <row r="199" spans="1:5" ht="12.75">
      <c r="A199" s="8"/>
      <c r="B199" s="12" t="s">
        <v>1</v>
      </c>
      <c r="C199" s="12"/>
      <c r="D199" s="13">
        <f>+D201-D197</f>
        <v>67280689</v>
      </c>
      <c r="E199" s="13"/>
    </row>
    <row r="200" spans="1:5" ht="12.75">
      <c r="A200" s="8"/>
      <c r="B200" s="12"/>
      <c r="C200" s="12"/>
      <c r="D200" s="13"/>
      <c r="E200" s="10"/>
    </row>
    <row r="201" spans="1:5" ht="12.75" customHeight="1">
      <c r="A201" s="8"/>
      <c r="B201" s="23" t="s">
        <v>35</v>
      </c>
      <c r="C201" s="23"/>
      <c r="D201" s="24">
        <v>110592269</v>
      </c>
      <c r="E201" s="10"/>
    </row>
    <row r="202" spans="1:4" ht="12.75">
      <c r="A202" s="16"/>
      <c r="B202" s="16"/>
      <c r="C202" s="16"/>
      <c r="D202" s="16"/>
    </row>
    <row r="203" spans="1:5" ht="69.75" customHeight="1">
      <c r="A203" s="25" t="s">
        <v>183</v>
      </c>
      <c r="B203" s="26"/>
      <c r="C203" s="26"/>
      <c r="D203" s="26"/>
      <c r="E203" s="27"/>
    </row>
    <row r="204" spans="1:5" ht="69.75" customHeight="1">
      <c r="A204" s="28" t="s">
        <v>184</v>
      </c>
      <c r="B204" s="26"/>
      <c r="C204" s="26"/>
      <c r="D204" s="26"/>
      <c r="E204" s="27"/>
    </row>
  </sheetData>
  <mergeCells count="2">
    <mergeCell ref="A203:E203"/>
    <mergeCell ref="A204:E204"/>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djl</cp:lastModifiedBy>
  <cp:lastPrinted>2009-02-28T03:05:33Z</cp:lastPrinted>
  <dcterms:created xsi:type="dcterms:W3CDTF">2009-02-27T06:57:23Z</dcterms:created>
  <dcterms:modified xsi:type="dcterms:W3CDTF">2009-03-31T12:20:19Z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