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'awardweb'!$A$1:$E$85</definedName>
    <definedName name="_xlnm.Print_Titles" localSheetId="0">'awardweb'!$1:$1</definedName>
  </definedNames>
  <calcPr fullCalcOnLoad="1"/>
</workbook>
</file>

<file path=xl/sharedStrings.xml><?xml version="1.0" encoding="utf-8"?>
<sst xmlns="http://schemas.openxmlformats.org/spreadsheetml/2006/main" count="259" uniqueCount="85">
  <si>
    <t>State of Utah</t>
  </si>
  <si>
    <t>CENTERVILLE CITY</t>
  </si>
  <si>
    <t>CLINTON CITY</t>
  </si>
  <si>
    <t>DAVIS COUNTY</t>
  </si>
  <si>
    <t>MOUNT PLEASANT CITY</t>
  </si>
  <si>
    <t>Jurisdiction Name</t>
  </si>
  <si>
    <t>Government Type</t>
  </si>
  <si>
    <t>Eligible Individual Allocation</t>
  </si>
  <si>
    <t>Eligible Joint Allocation</t>
  </si>
  <si>
    <t>CARBON COUNTY</t>
  </si>
  <si>
    <t>UT</t>
  </si>
  <si>
    <t>$12,720</t>
  </si>
  <si>
    <t>BOX ELDER COUNTY</t>
  </si>
  <si>
    <t>BRIGHAM CITY</t>
  </si>
  <si>
    <t>$34,418</t>
  </si>
  <si>
    <t>CACHE COUNTY</t>
  </si>
  <si>
    <t>LOGAN CITY</t>
  </si>
  <si>
    <t>PRICE CITY</t>
  </si>
  <si>
    <t>BOUNTIFUL CITY</t>
  </si>
  <si>
    <t>CLEARFIELD CITY</t>
  </si>
  <si>
    <t>KAYSVILLE CITY</t>
  </si>
  <si>
    <t>LAYTON CITY</t>
  </si>
  <si>
    <t>NORTH SALT LAKE CITY</t>
  </si>
  <si>
    <t>WEST BOUNTIFUL CITY</t>
  </si>
  <si>
    <t>WOODS CROSS CITY</t>
  </si>
  <si>
    <t>DUCHESNE COUNTY</t>
  </si>
  <si>
    <t>MOAB CITY</t>
  </si>
  <si>
    <t>$22,820</t>
  </si>
  <si>
    <t>CEDAR CITY</t>
  </si>
  <si>
    <t>JUAB COUNTY</t>
  </si>
  <si>
    <t>NEPHI CITY</t>
  </si>
  <si>
    <t>MILLARD COUNTY</t>
  </si>
  <si>
    <t>SALT LAKE COUNTY</t>
  </si>
  <si>
    <t>MIDVALE CITY</t>
  </si>
  <si>
    <t>SALT LAKE CITY</t>
  </si>
  <si>
    <t>SANDY CITY</t>
  </si>
  <si>
    <t>SOUTH JORDAN CITY</t>
  </si>
  <si>
    <t>SOUTH SALT LAKE CITY</t>
  </si>
  <si>
    <t>WEST JORDAN CITY</t>
  </si>
  <si>
    <t>TAYLORSVILLE CITY</t>
  </si>
  <si>
    <t>DRAPER CITY</t>
  </si>
  <si>
    <t>WEST VALLEY CITY</t>
  </si>
  <si>
    <t>SANPETE COUNTY</t>
  </si>
  <si>
    <t>TOOELE COUNTY</t>
  </si>
  <si>
    <t>TOOELE CITY</t>
  </si>
  <si>
    <t>UINTAH COUNTY</t>
  </si>
  <si>
    <t>VERNAL CITY</t>
  </si>
  <si>
    <t>UTAH COUNTY</t>
  </si>
  <si>
    <t>ALPINE CITY</t>
  </si>
  <si>
    <t>AMERICAN FORK CITY</t>
  </si>
  <si>
    <t>LEHI CITY</t>
  </si>
  <si>
    <t>OREM CITY</t>
  </si>
  <si>
    <t>PAYSON CITY</t>
  </si>
  <si>
    <t>PROVO CITY</t>
  </si>
  <si>
    <t>SPANISH FORK CITY</t>
  </si>
  <si>
    <t>SPRINGVILLE CITY</t>
  </si>
  <si>
    <t>WASATCH COUNTY</t>
  </si>
  <si>
    <t>HURRICANE CITY</t>
  </si>
  <si>
    <t>ST GEORGE CITY</t>
  </si>
  <si>
    <t>WEBER COUNTY</t>
  </si>
  <si>
    <t>OGDEN CITY</t>
  </si>
  <si>
    <t>ROY CITY</t>
  </si>
  <si>
    <t>SOUTH OGDEN CITY</t>
  </si>
  <si>
    <t>WASHINGTON TERRACE CITY</t>
  </si>
  <si>
    <t>HARRISVILLE CITY</t>
  </si>
  <si>
    <t>*</t>
  </si>
  <si>
    <t>County</t>
  </si>
  <si>
    <t/>
  </si>
  <si>
    <t>Municipal</t>
  </si>
  <si>
    <t>BEAVER COUNTY</t>
  </si>
  <si>
    <t>Local total</t>
  </si>
  <si>
    <t>SUMMIT COUNTY</t>
  </si>
  <si>
    <t>GRAND COUNTY</t>
  </si>
  <si>
    <t>Grand total for Utah</t>
  </si>
  <si>
    <t>PARK CITY</t>
  </si>
  <si>
    <t>MURRAY CITY</t>
  </si>
  <si>
    <t>RIVERDALE CITY</t>
  </si>
  <si>
    <t>IRON COUNTY</t>
  </si>
  <si>
    <t>State</t>
  </si>
  <si>
    <t>SYRACUSE CITY</t>
  </si>
  <si>
    <t>PLEASANT GROVE CITY</t>
  </si>
  <si>
    <t>WASHINGTON COUNTY</t>
  </si>
  <si>
    <t>SEVIER COUNTY</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</si>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</sst>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40"/>
        <bgColor indexed="64"/>
      </patternFill>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4">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164"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3" fontId="1" fillId="2" borderId="0" xfId="0" applyFont="1" applyFill="1" applyBorder="1" applyAlignment="1">
      <alignment horizontal="center" vertical="center" wrapText="1"/>
    </xf>
    <xf numFmtId="164" fontId="1" fillId="2" borderId="0" xfId="0" applyFont="1" applyFill="1" applyBorder="1" applyAlignment="1">
      <alignment horizontal="center" vertical="center" wrapText="1"/>
    </xf>
    <xf numFmtId="4" fontId="0" fillId="3" borderId="0" xfId="0" applyFill="1" applyAlignment="1">
      <alignment horizontal="center" vertical="center" wrapText="1"/>
    </xf>
    <xf numFmtId="164" fontId="0" fillId="3" borderId="0" xfId="0" applyFill="1" applyAlignment="1">
      <alignment horizontal="center" vertical="center" wrapText="1"/>
    </xf>
    <xf numFmtId="3" fontId="0" fillId="3" borderId="0" xfId="0" applyNumberFormat="1" applyFill="1" applyAlignment="1">
      <alignment horizontal="center" vertical="center" wrapText="1"/>
    </xf>
    <xf numFmtId="164" fontId="0" fillId="3" borderId="0" xfId="0" applyNumberFormat="1" applyFill="1" applyAlignment="1">
      <alignment horizontal="center" vertical="center" wrapText="1"/>
    </xf>
    <xf numFmtId="4" fontId="0" fillId="0" borderId="0" xfId="0" applyFill="1" applyAlignment="1">
      <alignment horizontal="center" vertical="center" wrapText="1"/>
    </xf>
    <xf numFmtId="164" fontId="0" fillId="0" borderId="0" xfId="0" applyFill="1" applyAlignment="1">
      <alignment horizontal="center" vertical="center" wrapText="1"/>
    </xf>
    <xf numFmtId="164" fontId="0" fillId="0" borderId="0" xfId="0" applyNumberFormat="1" applyFill="1" applyAlignment="1">
      <alignment horizontal="center" vertical="center" wrapText="1"/>
    </xf>
    <xf numFmtId="0" fontId="0" fillId="0" borderId="0" xfId="0" applyFill="1" applyAlignment="1">
      <alignment/>
    </xf>
    <xf numFmtId="3" fontId="0" fillId="3" borderId="0" xfId="0" applyNumberFormat="1" applyFill="1" applyAlignment="1">
      <alignment horizontal="center" vertical="center" wrapText="1"/>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7"/>
  <sheetViews>
    <sheetView tabSelected="1" workbookViewId="0" topLeftCell="A1">
      <pane ySplit="1" topLeftCell="BM55" activePane="bottomLeft" state="frozen"/>
      <selection pane="topLeft" activeCell="A1" sqref="A1"/>
      <selection pane="bottomLeft" activeCell="F70" sqref="F70"/>
    </sheetView>
  </sheetViews>
  <sheetFormatPr defaultColWidth="9.140625" defaultRowHeight="12.75"/>
  <cols>
    <col min="1" max="1" width="5.7109375" style="15" bestFit="1" customWidth="1"/>
    <col min="2" max="2" width="24.7109375" style="15" customWidth="1"/>
    <col min="3" max="4" width="18.7109375" style="15" customWidth="1"/>
    <col min="5" max="5" width="18.7109375" style="14" customWidth="1"/>
  </cols>
  <sheetData>
    <row r="1" spans="1:5" s="18" customFormat="1" ht="25.5">
      <c r="A1" s="17" t="s">
        <v>78</v>
      </c>
      <c r="B1" s="6" t="s">
        <v>5</v>
      </c>
      <c r="C1" s="6" t="s">
        <v>6</v>
      </c>
      <c r="D1" s="7" t="s">
        <v>7</v>
      </c>
      <c r="E1" s="7" t="s">
        <v>8</v>
      </c>
    </row>
    <row r="2" spans="1:5" ht="12.75">
      <c r="A2" s="21" t="s">
        <v>10</v>
      </c>
      <c r="B2" s="21" t="s">
        <v>18</v>
      </c>
      <c r="C2" s="21" t="s">
        <v>68</v>
      </c>
      <c r="D2" s="22">
        <v>52749</v>
      </c>
      <c r="E2" s="23" t="s">
        <v>67</v>
      </c>
    </row>
    <row r="3" spans="1:5" ht="12.75">
      <c r="A3" s="21" t="s">
        <v>10</v>
      </c>
      <c r="B3" s="21" t="s">
        <v>1</v>
      </c>
      <c r="C3" s="21" t="s">
        <v>68</v>
      </c>
      <c r="D3" s="22">
        <v>12345</v>
      </c>
      <c r="E3" s="23" t="s">
        <v>67</v>
      </c>
    </row>
    <row r="4" spans="1:5" ht="12.75">
      <c r="A4" s="21" t="s">
        <v>10</v>
      </c>
      <c r="B4" s="21" t="s">
        <v>19</v>
      </c>
      <c r="C4" s="21" t="s">
        <v>68</v>
      </c>
      <c r="D4" s="22">
        <v>50504</v>
      </c>
      <c r="E4" s="23" t="s">
        <v>67</v>
      </c>
    </row>
    <row r="5" spans="1:5" ht="12.75">
      <c r="A5" s="21" t="s">
        <v>10</v>
      </c>
      <c r="B5" s="21" t="s">
        <v>2</v>
      </c>
      <c r="C5" s="21" t="s">
        <v>68</v>
      </c>
      <c r="D5" s="22">
        <v>14216</v>
      </c>
      <c r="E5" s="23" t="s">
        <v>67</v>
      </c>
    </row>
    <row r="6" spans="1:5" ht="12.75">
      <c r="A6" s="21" t="s">
        <v>10</v>
      </c>
      <c r="B6" s="21" t="s">
        <v>3</v>
      </c>
      <c r="C6" s="21" t="s">
        <v>66</v>
      </c>
      <c r="D6" s="22">
        <v>24317</v>
      </c>
      <c r="E6" s="23" t="s">
        <v>67</v>
      </c>
    </row>
    <row r="7" spans="1:5" ht="12.75">
      <c r="A7" s="21" t="s">
        <v>10</v>
      </c>
      <c r="B7" s="21" t="s">
        <v>20</v>
      </c>
      <c r="C7" s="21" t="s">
        <v>68</v>
      </c>
      <c r="D7" s="22">
        <v>16835</v>
      </c>
      <c r="E7" s="23" t="s">
        <v>67</v>
      </c>
    </row>
    <row r="8" spans="1:5" ht="12.75">
      <c r="A8" s="21" t="s">
        <v>10</v>
      </c>
      <c r="B8" s="21" t="s">
        <v>21</v>
      </c>
      <c r="C8" s="21" t="s">
        <v>68</v>
      </c>
      <c r="D8" s="22">
        <v>103253</v>
      </c>
      <c r="E8" s="23" t="s">
        <v>67</v>
      </c>
    </row>
    <row r="9" spans="1:5" ht="12.75">
      <c r="A9" s="21" t="s">
        <v>10</v>
      </c>
      <c r="B9" s="21" t="s">
        <v>22</v>
      </c>
      <c r="C9" s="21" t="s">
        <v>68</v>
      </c>
      <c r="D9" s="22">
        <v>16087</v>
      </c>
      <c r="E9" s="23" t="s">
        <v>67</v>
      </c>
    </row>
    <row r="10" spans="1:5" ht="12.75">
      <c r="A10" s="21" t="s">
        <v>10</v>
      </c>
      <c r="B10" s="21" t="s">
        <v>79</v>
      </c>
      <c r="C10" s="21" t="s">
        <v>68</v>
      </c>
      <c r="D10" s="22">
        <v>16835</v>
      </c>
      <c r="E10" s="23" t="s">
        <v>67</v>
      </c>
    </row>
    <row r="11" spans="1:5" ht="12.75">
      <c r="A11" s="21" t="s">
        <v>10</v>
      </c>
      <c r="B11" s="21" t="s">
        <v>23</v>
      </c>
      <c r="C11" s="21" t="s">
        <v>68</v>
      </c>
      <c r="D11" s="22">
        <v>12720</v>
      </c>
      <c r="E11" s="23" t="s">
        <v>67</v>
      </c>
    </row>
    <row r="12" spans="1:5" ht="12.75">
      <c r="A12" s="21" t="s">
        <v>10</v>
      </c>
      <c r="B12" s="21" t="s">
        <v>24</v>
      </c>
      <c r="C12" s="21" t="s">
        <v>68</v>
      </c>
      <c r="D12" s="22">
        <v>11597</v>
      </c>
      <c r="E12" s="24">
        <f>SUM(D2:D12)</f>
        <v>331458</v>
      </c>
    </row>
    <row r="13" spans="1:5" ht="12.75">
      <c r="A13" s="8"/>
      <c r="B13" s="8"/>
      <c r="C13" s="8"/>
      <c r="D13" s="9"/>
      <c r="E13" s="11"/>
    </row>
    <row r="14" spans="1:5" ht="12.75">
      <c r="A14" s="21" t="s">
        <v>10</v>
      </c>
      <c r="B14" s="21" t="s">
        <v>40</v>
      </c>
      <c r="C14" s="21" t="s">
        <v>68</v>
      </c>
      <c r="D14" s="22">
        <v>32921</v>
      </c>
      <c r="E14" s="23" t="s">
        <v>67</v>
      </c>
    </row>
    <row r="15" spans="1:5" ht="12.75">
      <c r="A15" s="21" t="s">
        <v>10</v>
      </c>
      <c r="B15" s="21" t="s">
        <v>33</v>
      </c>
      <c r="C15" s="21" t="s">
        <v>68</v>
      </c>
      <c r="D15" s="22">
        <v>118966</v>
      </c>
      <c r="E15" s="23" t="s">
        <v>67</v>
      </c>
    </row>
    <row r="16" spans="1:5" ht="12.75">
      <c r="A16" s="21" t="s">
        <v>10</v>
      </c>
      <c r="B16" s="21" t="s">
        <v>75</v>
      </c>
      <c r="C16" s="21" t="s">
        <v>68</v>
      </c>
      <c r="D16" s="22">
        <v>185556</v>
      </c>
      <c r="E16" s="23" t="s">
        <v>67</v>
      </c>
    </row>
    <row r="17" spans="1:5" ht="12.75">
      <c r="A17" s="21" t="s">
        <v>10</v>
      </c>
      <c r="B17" s="21" t="s">
        <v>34</v>
      </c>
      <c r="C17" s="21" t="s">
        <v>68</v>
      </c>
      <c r="D17" s="22">
        <v>1610150</v>
      </c>
      <c r="E17" s="23"/>
    </row>
    <row r="18" spans="1:5" ht="12.75">
      <c r="A18" s="21" t="s">
        <v>10</v>
      </c>
      <c r="B18" s="21" t="s">
        <v>32</v>
      </c>
      <c r="C18" s="21" t="s">
        <v>66</v>
      </c>
      <c r="D18" s="22">
        <v>678627</v>
      </c>
      <c r="E18" s="23" t="s">
        <v>67</v>
      </c>
    </row>
    <row r="19" spans="1:5" ht="12.75">
      <c r="A19" s="21" t="s">
        <v>10</v>
      </c>
      <c r="B19" s="21" t="s">
        <v>35</v>
      </c>
      <c r="C19" s="21" t="s">
        <v>68</v>
      </c>
      <c r="D19" s="22">
        <v>187801</v>
      </c>
      <c r="E19" s="23" t="s">
        <v>67</v>
      </c>
    </row>
    <row r="20" spans="1:5" ht="12.75">
      <c r="A20" s="21" t="s">
        <v>10</v>
      </c>
      <c r="B20" s="21" t="s">
        <v>36</v>
      </c>
      <c r="C20" s="21" t="s">
        <v>68</v>
      </c>
      <c r="D20" s="22">
        <v>35166</v>
      </c>
      <c r="E20" s="23" t="s">
        <v>67</v>
      </c>
    </row>
    <row r="21" spans="1:5" ht="12.75">
      <c r="A21" s="21" t="s">
        <v>10</v>
      </c>
      <c r="B21" s="21" t="s">
        <v>37</v>
      </c>
      <c r="C21" s="21" t="s">
        <v>68</v>
      </c>
      <c r="D21" s="22">
        <v>219226</v>
      </c>
      <c r="E21" s="23" t="s">
        <v>67</v>
      </c>
    </row>
    <row r="22" spans="1:5" ht="12.75">
      <c r="A22" s="21" t="s">
        <v>10</v>
      </c>
      <c r="B22" s="21" t="s">
        <v>39</v>
      </c>
      <c r="C22" s="21" t="s">
        <v>68</v>
      </c>
      <c r="D22" s="22">
        <v>181815</v>
      </c>
      <c r="E22" s="23" t="s">
        <v>67</v>
      </c>
    </row>
    <row r="23" spans="1:5" ht="12.75">
      <c r="A23" s="21" t="s">
        <v>10</v>
      </c>
      <c r="B23" s="21" t="s">
        <v>38</v>
      </c>
      <c r="C23" s="21" t="s">
        <v>68</v>
      </c>
      <c r="D23" s="22">
        <v>205010</v>
      </c>
      <c r="E23" s="23" t="s">
        <v>67</v>
      </c>
    </row>
    <row r="24" spans="1:5" ht="12.75">
      <c r="A24" s="21" t="s">
        <v>10</v>
      </c>
      <c r="B24" s="21" t="s">
        <v>41</v>
      </c>
      <c r="C24" s="21" t="s">
        <v>68</v>
      </c>
      <c r="D24" s="22">
        <v>595576</v>
      </c>
      <c r="E24" s="24">
        <f>SUM(D14:D24)</f>
        <v>4050814</v>
      </c>
    </row>
    <row r="25" spans="1:5" ht="12.75">
      <c r="A25" s="8"/>
      <c r="B25" s="8"/>
      <c r="C25" s="8"/>
      <c r="D25" s="9"/>
      <c r="E25" s="11"/>
    </row>
    <row r="26" spans="1:5" ht="12.75">
      <c r="A26" s="21" t="s">
        <v>10</v>
      </c>
      <c r="B26" s="21" t="s">
        <v>12</v>
      </c>
      <c r="C26" s="21" t="s">
        <v>66</v>
      </c>
      <c r="D26" s="22" t="s">
        <v>65</v>
      </c>
      <c r="E26" s="23" t="s">
        <v>67</v>
      </c>
    </row>
    <row r="27" spans="1:5" ht="12.75">
      <c r="A27" s="21" t="s">
        <v>10</v>
      </c>
      <c r="B27" s="21" t="s">
        <v>13</v>
      </c>
      <c r="C27" s="21" t="s">
        <v>68</v>
      </c>
      <c r="D27" s="22">
        <v>34418</v>
      </c>
      <c r="E27" s="23" t="s">
        <v>14</v>
      </c>
    </row>
    <row r="28" spans="1:5" ht="12.75">
      <c r="A28" s="8"/>
      <c r="B28" s="8"/>
      <c r="C28" s="8"/>
      <c r="D28" s="9"/>
      <c r="E28" s="10"/>
    </row>
    <row r="29" spans="1:5" ht="12.75">
      <c r="A29" s="21" t="s">
        <v>10</v>
      </c>
      <c r="B29" s="21" t="s">
        <v>72</v>
      </c>
      <c r="C29" s="21" t="s">
        <v>66</v>
      </c>
      <c r="D29" s="22" t="s">
        <v>65</v>
      </c>
      <c r="E29" s="23" t="s">
        <v>67</v>
      </c>
    </row>
    <row r="30" spans="1:5" ht="12.75">
      <c r="A30" s="21" t="s">
        <v>10</v>
      </c>
      <c r="B30" s="21" t="s">
        <v>26</v>
      </c>
      <c r="C30" s="21" t="s">
        <v>68</v>
      </c>
      <c r="D30" s="22">
        <v>22820</v>
      </c>
      <c r="E30" s="23" t="s">
        <v>27</v>
      </c>
    </row>
    <row r="31" spans="1:5" ht="12.75">
      <c r="A31" s="8"/>
      <c r="B31" s="8"/>
      <c r="C31" s="8"/>
      <c r="D31" s="9"/>
      <c r="E31" s="10"/>
    </row>
    <row r="32" spans="1:5" ht="12.75">
      <c r="A32" s="21" t="s">
        <v>10</v>
      </c>
      <c r="B32" s="21" t="s">
        <v>77</v>
      </c>
      <c r="C32" s="21" t="s">
        <v>66</v>
      </c>
      <c r="D32" s="22">
        <v>23943</v>
      </c>
      <c r="E32" s="23" t="s">
        <v>67</v>
      </c>
    </row>
    <row r="33" spans="1:5" ht="12.75">
      <c r="A33" s="21" t="s">
        <v>10</v>
      </c>
      <c r="B33" s="21" t="s">
        <v>28</v>
      </c>
      <c r="C33" s="21" t="s">
        <v>68</v>
      </c>
      <c r="D33" s="22">
        <v>37785</v>
      </c>
      <c r="E33" s="24">
        <f>SUM(D32:D33)</f>
        <v>61728</v>
      </c>
    </row>
    <row r="34" spans="1:5" ht="12.75">
      <c r="A34" s="8"/>
      <c r="B34" s="8"/>
      <c r="C34" s="8"/>
      <c r="D34" s="9"/>
      <c r="E34" s="11"/>
    </row>
    <row r="35" spans="1:5" ht="12.75">
      <c r="A35" s="21" t="s">
        <v>10</v>
      </c>
      <c r="B35" s="21" t="s">
        <v>29</v>
      </c>
      <c r="C35" s="21" t="s">
        <v>66</v>
      </c>
      <c r="D35" s="22" t="s">
        <v>65</v>
      </c>
      <c r="E35" s="23" t="s">
        <v>67</v>
      </c>
    </row>
    <row r="36" spans="1:5" ht="12.75">
      <c r="A36" s="21" t="s">
        <v>10</v>
      </c>
      <c r="B36" s="21" t="s">
        <v>30</v>
      </c>
      <c r="C36" s="21" t="s">
        <v>68</v>
      </c>
      <c r="D36" s="22">
        <v>12720</v>
      </c>
      <c r="E36" s="23" t="s">
        <v>11</v>
      </c>
    </row>
    <row r="37" spans="1:5" ht="12.75">
      <c r="A37" s="8"/>
      <c r="B37" s="8"/>
      <c r="C37" s="8"/>
      <c r="D37" s="9"/>
      <c r="E37" s="10"/>
    </row>
    <row r="38" spans="1:5" ht="12.75">
      <c r="A38" s="21" t="s">
        <v>10</v>
      </c>
      <c r="B38" s="21" t="s">
        <v>43</v>
      </c>
      <c r="C38" s="21" t="s">
        <v>66</v>
      </c>
      <c r="D38" s="22">
        <v>14590</v>
      </c>
      <c r="E38" s="23" t="s">
        <v>67</v>
      </c>
    </row>
    <row r="39" spans="1:5" ht="12.75">
      <c r="A39" s="21" t="s">
        <v>10</v>
      </c>
      <c r="B39" s="21" t="s">
        <v>44</v>
      </c>
      <c r="C39" s="21" t="s">
        <v>68</v>
      </c>
      <c r="D39" s="22">
        <v>65843</v>
      </c>
      <c r="E39" s="24">
        <f>SUM(D38:D39)</f>
        <v>80433</v>
      </c>
    </row>
    <row r="40" spans="1:5" ht="12.75">
      <c r="A40" s="8"/>
      <c r="B40" s="8"/>
      <c r="C40" s="8"/>
      <c r="D40" s="9"/>
      <c r="E40" s="11"/>
    </row>
    <row r="41" spans="1:5" ht="12.75">
      <c r="A41" s="21" t="s">
        <v>10</v>
      </c>
      <c r="B41" s="21" t="s">
        <v>81</v>
      </c>
      <c r="C41" s="21" t="s">
        <v>66</v>
      </c>
      <c r="D41" s="22">
        <v>23569</v>
      </c>
      <c r="E41" s="23" t="s">
        <v>67</v>
      </c>
    </row>
    <row r="42" spans="1:5" ht="12.75">
      <c r="A42" s="21" t="s">
        <v>10</v>
      </c>
      <c r="B42" s="21" t="s">
        <v>58</v>
      </c>
      <c r="C42" s="21" t="s">
        <v>68</v>
      </c>
      <c r="D42" s="22">
        <v>194909</v>
      </c>
      <c r="E42" s="23"/>
    </row>
    <row r="43" spans="1:5" ht="12.75">
      <c r="A43" s="21" t="s">
        <v>10</v>
      </c>
      <c r="B43" s="21" t="s">
        <v>57</v>
      </c>
      <c r="C43" s="21" t="s">
        <v>68</v>
      </c>
      <c r="D43" s="22">
        <v>14590</v>
      </c>
      <c r="E43" s="24">
        <f>SUM(D41:D43)</f>
        <v>233068</v>
      </c>
    </row>
    <row r="44" spans="1:5" s="28" customFormat="1" ht="12.75">
      <c r="A44" s="25"/>
      <c r="B44" s="25"/>
      <c r="C44" s="25"/>
      <c r="D44" s="26"/>
      <c r="E44" s="27"/>
    </row>
    <row r="45" spans="1:5" ht="12.75">
      <c r="A45" s="21" t="s">
        <v>10</v>
      </c>
      <c r="B45" s="21" t="s">
        <v>48</v>
      </c>
      <c r="C45" s="21" t="s">
        <v>68</v>
      </c>
      <c r="D45" s="22">
        <v>16835</v>
      </c>
      <c r="E45" s="23" t="s">
        <v>67</v>
      </c>
    </row>
    <row r="46" spans="1:5" ht="12.75">
      <c r="A46" s="21" t="s">
        <v>10</v>
      </c>
      <c r="B46" s="21" t="s">
        <v>49</v>
      </c>
      <c r="C46" s="21" t="s">
        <v>68</v>
      </c>
      <c r="D46" s="22">
        <v>34418</v>
      </c>
      <c r="E46" s="23" t="s">
        <v>67</v>
      </c>
    </row>
    <row r="47" spans="1:5" ht="12.75">
      <c r="A47" s="21" t="s">
        <v>10</v>
      </c>
      <c r="B47" s="21" t="s">
        <v>50</v>
      </c>
      <c r="C47" s="21" t="s">
        <v>68</v>
      </c>
      <c r="D47" s="22">
        <v>26187</v>
      </c>
      <c r="E47" s="23" t="s">
        <v>67</v>
      </c>
    </row>
    <row r="48" spans="1:5" ht="12.75">
      <c r="A48" s="21" t="s">
        <v>10</v>
      </c>
      <c r="B48" s="21" t="s">
        <v>51</v>
      </c>
      <c r="C48" s="21" t="s">
        <v>68</v>
      </c>
      <c r="D48" s="22">
        <v>71828</v>
      </c>
      <c r="E48" s="23" t="s">
        <v>67</v>
      </c>
    </row>
    <row r="49" spans="1:5" ht="12.75">
      <c r="A49" s="21" t="s">
        <v>10</v>
      </c>
      <c r="B49" s="21" t="s">
        <v>52</v>
      </c>
      <c r="C49" s="21" t="s">
        <v>68</v>
      </c>
      <c r="D49" s="22">
        <v>18331</v>
      </c>
      <c r="E49" s="23" t="s">
        <v>67</v>
      </c>
    </row>
    <row r="50" spans="1:5" ht="12.75">
      <c r="A50" s="21" t="s">
        <v>10</v>
      </c>
      <c r="B50" s="21" t="s">
        <v>80</v>
      </c>
      <c r="C50" s="21" t="s">
        <v>68</v>
      </c>
      <c r="D50" s="22">
        <v>24317</v>
      </c>
      <c r="E50" s="23" t="s">
        <v>67</v>
      </c>
    </row>
    <row r="51" spans="1:5" ht="12.75">
      <c r="A51" s="21" t="s">
        <v>10</v>
      </c>
      <c r="B51" s="21" t="s">
        <v>53</v>
      </c>
      <c r="C51" s="21" t="s">
        <v>68</v>
      </c>
      <c r="D51" s="22">
        <v>200521</v>
      </c>
      <c r="E51" s="23" t="s">
        <v>67</v>
      </c>
    </row>
    <row r="52" spans="1:5" ht="12.75">
      <c r="A52" s="21" t="s">
        <v>10</v>
      </c>
      <c r="B52" s="21" t="s">
        <v>54</v>
      </c>
      <c r="C52" s="21" t="s">
        <v>68</v>
      </c>
      <c r="D52" s="22">
        <v>19079</v>
      </c>
      <c r="E52" s="23" t="s">
        <v>67</v>
      </c>
    </row>
    <row r="53" spans="1:5" ht="12.75">
      <c r="A53" s="21" t="s">
        <v>10</v>
      </c>
      <c r="B53" s="21" t="s">
        <v>55</v>
      </c>
      <c r="C53" s="21" t="s">
        <v>68</v>
      </c>
      <c r="D53" s="22">
        <v>34792</v>
      </c>
      <c r="E53" s="29"/>
    </row>
    <row r="54" spans="1:5" ht="12.75">
      <c r="A54" s="21" t="s">
        <v>10</v>
      </c>
      <c r="B54" s="21" t="s">
        <v>47</v>
      </c>
      <c r="C54" s="21" t="s">
        <v>66</v>
      </c>
      <c r="D54" s="22">
        <v>31425</v>
      </c>
      <c r="E54" s="24">
        <f>SUM(D45:D54)</f>
        <v>477733</v>
      </c>
    </row>
    <row r="55" spans="1:5" ht="12.75">
      <c r="A55" s="8"/>
      <c r="B55" s="8"/>
      <c r="C55" s="8"/>
      <c r="D55" s="9"/>
      <c r="E55" s="11"/>
    </row>
    <row r="56" spans="1:5" ht="12.75">
      <c r="A56" s="21" t="s">
        <v>10</v>
      </c>
      <c r="B56" s="21" t="s">
        <v>64</v>
      </c>
      <c r="C56" s="21" t="s">
        <v>68</v>
      </c>
      <c r="D56" s="22">
        <v>11223</v>
      </c>
      <c r="E56" s="29"/>
    </row>
    <row r="57" spans="1:5" ht="12.75">
      <c r="A57" s="21" t="s">
        <v>10</v>
      </c>
      <c r="B57" s="21" t="s">
        <v>60</v>
      </c>
      <c r="C57" s="21" t="s">
        <v>68</v>
      </c>
      <c r="D57" s="22">
        <v>487834</v>
      </c>
      <c r="E57" s="23"/>
    </row>
    <row r="58" spans="1:5" ht="12.75">
      <c r="A58" s="21" t="s">
        <v>10</v>
      </c>
      <c r="B58" s="21" t="s">
        <v>76</v>
      </c>
      <c r="C58" s="21" t="s">
        <v>68</v>
      </c>
      <c r="D58" s="22">
        <v>15712</v>
      </c>
      <c r="E58" s="23" t="s">
        <v>67</v>
      </c>
    </row>
    <row r="59" spans="1:5" ht="12.75">
      <c r="A59" s="21" t="s">
        <v>10</v>
      </c>
      <c r="B59" s="21" t="s">
        <v>61</v>
      </c>
      <c r="C59" s="21" t="s">
        <v>68</v>
      </c>
      <c r="D59" s="22">
        <v>53123</v>
      </c>
      <c r="E59" s="23" t="s">
        <v>67</v>
      </c>
    </row>
    <row r="60" spans="1:5" ht="12.75">
      <c r="A60" s="21" t="s">
        <v>10</v>
      </c>
      <c r="B60" s="21" t="s">
        <v>62</v>
      </c>
      <c r="C60" s="21" t="s">
        <v>68</v>
      </c>
      <c r="D60" s="22">
        <v>25439</v>
      </c>
      <c r="E60" s="23" t="s">
        <v>67</v>
      </c>
    </row>
    <row r="61" spans="1:5" ht="25.5">
      <c r="A61" s="21" t="s">
        <v>10</v>
      </c>
      <c r="B61" s="21" t="s">
        <v>63</v>
      </c>
      <c r="C61" s="21" t="s">
        <v>68</v>
      </c>
      <c r="D61" s="22">
        <v>14590</v>
      </c>
      <c r="E61" s="23" t="s">
        <v>67</v>
      </c>
    </row>
    <row r="62" spans="1:5" ht="12.75">
      <c r="A62" s="21" t="s">
        <v>10</v>
      </c>
      <c r="B62" s="21" t="s">
        <v>59</v>
      </c>
      <c r="C62" s="21" t="s">
        <v>66</v>
      </c>
      <c r="D62" s="22">
        <v>53123</v>
      </c>
      <c r="E62" s="24">
        <f>SUM(D56:D62)</f>
        <v>661044</v>
      </c>
    </row>
    <row r="63" spans="1:5" s="28" customFormat="1" ht="12.75">
      <c r="A63" s="25"/>
      <c r="B63" s="25"/>
      <c r="C63" s="25"/>
      <c r="D63" s="26"/>
      <c r="E63" s="27"/>
    </row>
    <row r="64" spans="1:5" ht="12.75">
      <c r="A64" s="8" t="s">
        <v>10</v>
      </c>
      <c r="B64" s="8" t="s">
        <v>69</v>
      </c>
      <c r="C64" s="8" t="s">
        <v>66</v>
      </c>
      <c r="D64" s="9">
        <v>12720</v>
      </c>
      <c r="E64" s="10"/>
    </row>
    <row r="65" spans="1:5" ht="12.75">
      <c r="A65" s="8" t="s">
        <v>10</v>
      </c>
      <c r="B65" s="8" t="s">
        <v>15</v>
      </c>
      <c r="C65" s="8" t="s">
        <v>66</v>
      </c>
      <c r="D65" s="9">
        <v>28806</v>
      </c>
      <c r="E65" s="10" t="s">
        <v>67</v>
      </c>
    </row>
    <row r="66" spans="1:5" ht="12.75">
      <c r="A66" s="8" t="s">
        <v>10</v>
      </c>
      <c r="B66" s="8" t="s">
        <v>9</v>
      </c>
      <c r="C66" s="8" t="s">
        <v>66</v>
      </c>
      <c r="D66" s="9">
        <v>17957</v>
      </c>
      <c r="E66" s="10" t="s">
        <v>67</v>
      </c>
    </row>
    <row r="67" spans="1:5" ht="12.75">
      <c r="A67" s="8" t="s">
        <v>10</v>
      </c>
      <c r="B67" s="8" t="s">
        <v>25</v>
      </c>
      <c r="C67" s="8" t="s">
        <v>66</v>
      </c>
      <c r="D67" s="9">
        <v>11597</v>
      </c>
      <c r="E67" s="10"/>
    </row>
    <row r="68" spans="1:5" ht="12.75">
      <c r="A68" s="8" t="s">
        <v>10</v>
      </c>
      <c r="B68" s="8" t="s">
        <v>16</v>
      </c>
      <c r="C68" s="8" t="s">
        <v>68</v>
      </c>
      <c r="D68" s="9">
        <v>41526</v>
      </c>
      <c r="E68" s="10"/>
    </row>
    <row r="69" spans="1:5" ht="12.75">
      <c r="A69" s="8" t="s">
        <v>10</v>
      </c>
      <c r="B69" s="8" t="s">
        <v>31</v>
      </c>
      <c r="C69" s="8" t="s">
        <v>66</v>
      </c>
      <c r="D69" s="9">
        <v>29180</v>
      </c>
      <c r="E69" s="10"/>
    </row>
    <row r="70" spans="1:5" ht="12.75">
      <c r="A70" s="8" t="s">
        <v>10</v>
      </c>
      <c r="B70" s="8" t="s">
        <v>4</v>
      </c>
      <c r="C70" s="8" t="s">
        <v>68</v>
      </c>
      <c r="D70" s="9">
        <v>16087</v>
      </c>
      <c r="E70" s="10"/>
    </row>
    <row r="71" spans="1:5" ht="12.75">
      <c r="A71" s="8" t="s">
        <v>10</v>
      </c>
      <c r="B71" s="8" t="s">
        <v>74</v>
      </c>
      <c r="C71" s="8" t="s">
        <v>68</v>
      </c>
      <c r="D71" s="9">
        <v>18331</v>
      </c>
      <c r="E71" s="10"/>
    </row>
    <row r="72" spans="1:5" ht="12.75">
      <c r="A72" s="8" t="s">
        <v>10</v>
      </c>
      <c r="B72" s="8" t="s">
        <v>17</v>
      </c>
      <c r="C72" s="8" t="s">
        <v>68</v>
      </c>
      <c r="D72" s="9">
        <v>16461</v>
      </c>
      <c r="E72" s="10"/>
    </row>
    <row r="73" spans="1:5" ht="12.75">
      <c r="A73" s="8" t="s">
        <v>10</v>
      </c>
      <c r="B73" s="8" t="s">
        <v>42</v>
      </c>
      <c r="C73" s="8" t="s">
        <v>66</v>
      </c>
      <c r="D73" s="9">
        <v>11971</v>
      </c>
      <c r="E73" s="10" t="s">
        <v>67</v>
      </c>
    </row>
    <row r="74" spans="1:5" ht="12.75">
      <c r="A74" s="8" t="s">
        <v>10</v>
      </c>
      <c r="B74" s="8" t="s">
        <v>82</v>
      </c>
      <c r="C74" s="8" t="s">
        <v>66</v>
      </c>
      <c r="D74" s="9">
        <v>13094</v>
      </c>
      <c r="E74" s="10"/>
    </row>
    <row r="75" spans="1:5" ht="12.75">
      <c r="A75" s="8" t="s">
        <v>10</v>
      </c>
      <c r="B75" s="8" t="s">
        <v>71</v>
      </c>
      <c r="C75" s="8" t="s">
        <v>66</v>
      </c>
      <c r="D75" s="9">
        <v>21324</v>
      </c>
      <c r="E75" s="10" t="s">
        <v>67</v>
      </c>
    </row>
    <row r="76" spans="1:5" ht="12.75">
      <c r="A76" s="8" t="s">
        <v>10</v>
      </c>
      <c r="B76" s="8" t="s">
        <v>45</v>
      </c>
      <c r="C76" s="8" t="s">
        <v>66</v>
      </c>
      <c r="D76" s="9">
        <v>46015</v>
      </c>
      <c r="E76" s="10" t="s">
        <v>67</v>
      </c>
    </row>
    <row r="77" spans="1:5" ht="12.75">
      <c r="A77" s="8" t="s">
        <v>10</v>
      </c>
      <c r="B77" s="8" t="s">
        <v>46</v>
      </c>
      <c r="C77" s="8" t="s">
        <v>68</v>
      </c>
      <c r="D77" s="9">
        <v>17209</v>
      </c>
      <c r="E77" s="10"/>
    </row>
    <row r="78" spans="1:5" ht="12.75">
      <c r="A78" s="8" t="s">
        <v>10</v>
      </c>
      <c r="B78" s="8" t="s">
        <v>56</v>
      </c>
      <c r="C78" s="8" t="s">
        <v>66</v>
      </c>
      <c r="D78" s="9">
        <v>11223</v>
      </c>
      <c r="E78" s="10"/>
    </row>
    <row r="79" spans="1:5" ht="12.75">
      <c r="A79" s="8"/>
      <c r="B79" s="8"/>
      <c r="C79" s="8"/>
      <c r="D79" s="9"/>
      <c r="E79" s="10"/>
    </row>
    <row r="80" spans="1:5" ht="12.75">
      <c r="A80" s="8"/>
      <c r="B80" s="19" t="s">
        <v>70</v>
      </c>
      <c r="C80" s="19"/>
      <c r="D80" s="20">
        <f>SUM(D2:D78)</f>
        <v>6279737</v>
      </c>
      <c r="E80" s="10"/>
    </row>
    <row r="81" spans="1:5" ht="12.75">
      <c r="A81" s="8"/>
      <c r="B81" s="12"/>
      <c r="C81" s="12"/>
      <c r="D81" s="13"/>
      <c r="E81" s="10"/>
    </row>
    <row r="82" spans="1:5" ht="12.75">
      <c r="A82" s="8"/>
      <c r="B82" s="12" t="s">
        <v>0</v>
      </c>
      <c r="C82" s="12"/>
      <c r="D82" s="13">
        <f>+D84-D80</f>
        <v>9964861</v>
      </c>
      <c r="E82" s="10"/>
    </row>
    <row r="83" spans="1:5" ht="12.75">
      <c r="A83" s="8"/>
      <c r="B83" s="12"/>
      <c r="C83" s="12"/>
      <c r="D83" s="13"/>
      <c r="E83" s="10"/>
    </row>
    <row r="84" spans="1:5" ht="12.75" customHeight="1">
      <c r="A84" s="8"/>
      <c r="B84" s="19" t="s">
        <v>73</v>
      </c>
      <c r="C84" s="19"/>
      <c r="D84" s="20">
        <v>16244598</v>
      </c>
      <c r="E84" s="10"/>
    </row>
    <row r="85" spans="1:4" ht="12.75">
      <c r="A85" s="16"/>
      <c r="B85" s="16"/>
      <c r="C85" s="16"/>
      <c r="D85" s="16"/>
    </row>
    <row r="86" spans="1:5" ht="69.75" customHeight="1">
      <c r="A86" s="30" t="s">
        <v>83</v>
      </c>
      <c r="B86" s="31"/>
      <c r="C86" s="31"/>
      <c r="D86" s="31"/>
      <c r="E86" s="32"/>
    </row>
    <row r="87" spans="1:5" ht="69.75" customHeight="1">
      <c r="A87" s="33" t="s">
        <v>84</v>
      </c>
      <c r="B87" s="31"/>
      <c r="C87" s="31"/>
      <c r="D87" s="31"/>
      <c r="E87" s="32"/>
    </row>
  </sheetData>
  <mergeCells count="2">
    <mergeCell ref="A86:E86"/>
    <mergeCell ref="A87:E87"/>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willias2</cp:lastModifiedBy>
  <cp:lastPrinted>2009-02-28T03:05:33Z</cp:lastPrinted>
  <dcterms:created xsi:type="dcterms:W3CDTF">2009-02-27T06:57:23Z</dcterms:created>
  <dcterms:modified xsi:type="dcterms:W3CDTF">2009-03-06T19:56:19Z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165833644</vt:i4>
  </property>
  <property fmtid="{D5CDD505-2E9C-101B-9397-08002B2CF9AE}" pid="3" name="_EmailSubject">
    <vt:lpwstr>Web file</vt:lpwstr>
  </property>
  <property fmtid="{D5CDD505-2E9C-101B-9397-08002B2CF9AE}" pid="4" name="_AuthorEmail">
    <vt:lpwstr>Brian.Reaves@ojp.usdoj.gov</vt:lpwstr>
  </property>
  <property fmtid="{D5CDD505-2E9C-101B-9397-08002B2CF9AE}" pid="5" name="_AuthorEmailDisplayName">
    <vt:lpwstr>Reaves, Brian</vt:lpwstr>
  </property>
  <property fmtid="{D5CDD505-2E9C-101B-9397-08002B2CF9AE}" pid="6" name="_ReviewingToolsShownOnce">
    <vt:lpwstr/>
  </property>
</Properties>
</file>