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'awardweb'!$A$1:$E$97</definedName>
    <definedName name="_xlnm.Print_Titles" localSheetId="0">'awardweb'!$1:$1</definedName>
  </definedNames>
  <calcPr fullCalcOnLoad="1"/>
</workbook>
</file>

<file path=xl/sharedStrings.xml><?xml version="1.0" encoding="utf-8"?>
<sst xmlns="http://schemas.openxmlformats.org/spreadsheetml/2006/main" count="319" uniqueCount="94">
  <si>
    <t>BARBOUR COUNTY</t>
  </si>
  <si>
    <t>FAYETTE COUNTY</t>
  </si>
  <si>
    <t>State of West Virginia</t>
  </si>
  <si>
    <t>Jurisdiction Name</t>
  </si>
  <si>
    <t>Government Type</t>
  </si>
  <si>
    <t>Eligible Individual Allocation</t>
  </si>
  <si>
    <t>Eligible Joint Allocation</t>
  </si>
  <si>
    <t>CHARLESTON CITY</t>
  </si>
  <si>
    <t>RIPLEY CITY</t>
  </si>
  <si>
    <t>MCDOWELL COUNTY</t>
  </si>
  <si>
    <t>UPSHUR COUNTY</t>
  </si>
  <si>
    <t>LOGAN CITY</t>
  </si>
  <si>
    <t>ST ALBANS CITY</t>
  </si>
  <si>
    <t>WV</t>
  </si>
  <si>
    <t>PHILIPPI TOWN</t>
  </si>
  <si>
    <t>$11,297</t>
  </si>
  <si>
    <t>MARTINSBURG CITY</t>
  </si>
  <si>
    <t>BRAXTON COUNTY</t>
  </si>
  <si>
    <t>BROOKE COUNTY</t>
  </si>
  <si>
    <t>CABELL COUNTY</t>
  </si>
  <si>
    <t>HUNTINGTON CITY</t>
  </si>
  <si>
    <t>GREENBRIER COUNTY</t>
  </si>
  <si>
    <t>HAMPSHIRE COUNTY</t>
  </si>
  <si>
    <t>WEIRTON CITY</t>
  </si>
  <si>
    <t>$17,682</t>
  </si>
  <si>
    <t>HARDY COUNTY</t>
  </si>
  <si>
    <t>MOOREFIELD TOWN</t>
  </si>
  <si>
    <t>$15,718</t>
  </si>
  <si>
    <t>CLARKSBURG CITY</t>
  </si>
  <si>
    <t>CHARLES TOWN CITY</t>
  </si>
  <si>
    <t>RANSON CITY</t>
  </si>
  <si>
    <t>KANAWHA COUNTY</t>
  </si>
  <si>
    <t>DUNBAR CITY</t>
  </si>
  <si>
    <t>NITRO CITY</t>
  </si>
  <si>
    <t>SOUTH CHARLESTON CITY</t>
  </si>
  <si>
    <t>CHAPMANVILLE TOWN</t>
  </si>
  <si>
    <t>WELCH CITY</t>
  </si>
  <si>
    <t>FAIRMONT CITY</t>
  </si>
  <si>
    <t>MOUNDSVILLE CITY</t>
  </si>
  <si>
    <t>POINT PLEASANT CITY</t>
  </si>
  <si>
    <t>BLUEFIELD CITY</t>
  </si>
  <si>
    <t>KEYSER CITY</t>
  </si>
  <si>
    <t>MINGO COUNTY</t>
  </si>
  <si>
    <t>WILLIAMSON CITY</t>
  </si>
  <si>
    <t>$14,735</t>
  </si>
  <si>
    <t>MONONGALIA COUNTY</t>
  </si>
  <si>
    <t>MORGANTOWN CITY</t>
  </si>
  <si>
    <t>WESTOVER CITY</t>
  </si>
  <si>
    <t>WHEELING CITY</t>
  </si>
  <si>
    <t>PRESTON COUNTY</t>
  </si>
  <si>
    <t>RALEIGH COUNTY</t>
  </si>
  <si>
    <t>BECKLEY CITY</t>
  </si>
  <si>
    <t>ELKINS CITY</t>
  </si>
  <si>
    <t>$36,838</t>
  </si>
  <si>
    <t>SUMMERS COUNTY</t>
  </si>
  <si>
    <t>HINTON CITY</t>
  </si>
  <si>
    <t>BUCKHANNON CITY</t>
  </si>
  <si>
    <t>KENOVA CITY</t>
  </si>
  <si>
    <t>$12,771</t>
  </si>
  <si>
    <t>PARKERSBURG CITY</t>
  </si>
  <si>
    <t>OCEANA TOWN</t>
  </si>
  <si>
    <t>*</t>
  </si>
  <si>
    <t>County</t>
  </si>
  <si>
    <t/>
  </si>
  <si>
    <t>Municipal</t>
  </si>
  <si>
    <t>JACKSON COUNTY</t>
  </si>
  <si>
    <t>JEFFERSON COUNTY</t>
  </si>
  <si>
    <t>HARRISON COUNTY</t>
  </si>
  <si>
    <t>OHIO COUNTY</t>
  </si>
  <si>
    <t>WOOD COUNTY</t>
  </si>
  <si>
    <t>Local total</t>
  </si>
  <si>
    <t>BRIDGEPORT CITY</t>
  </si>
  <si>
    <t>BERKELEY COUNTY</t>
  </si>
  <si>
    <t>MINERAL COUNTY</t>
  </si>
  <si>
    <t>ROANE COUNTY</t>
  </si>
  <si>
    <t>MASON COUNTY</t>
  </si>
  <si>
    <t>MERCER COUNTY</t>
  </si>
  <si>
    <t>Grand total for West Virginia</t>
  </si>
  <si>
    <t>PRINCETON CITY</t>
  </si>
  <si>
    <t>NICHOLAS COUNTY</t>
  </si>
  <si>
    <t>PUTNAM COUNTY</t>
  </si>
  <si>
    <t>VIENNA CITY</t>
  </si>
  <si>
    <t>HANCOCK COUNTY</t>
  </si>
  <si>
    <t>WAYNE COUNTY</t>
  </si>
  <si>
    <t>State</t>
  </si>
  <si>
    <t>WYOMING COUNTY</t>
  </si>
  <si>
    <t>MARION COUNTY</t>
  </si>
  <si>
    <t>MARSHALL COUNTY</t>
  </si>
  <si>
    <t>MORGAN COUNTY</t>
  </si>
  <si>
    <t>RANDOLPH COUNTY</t>
  </si>
  <si>
    <t>BOONE COUNTY</t>
  </si>
  <si>
    <t>LOGAN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</si>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</sst>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5">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ont="1" applyFill="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3"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3"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9"/>
  <sheetViews>
    <sheetView tabSelected="1" workbookViewId="0" topLeftCell="A1">
      <pane ySplit="1" topLeftCell="BM80" activePane="bottomLeft" state="frozen"/>
      <selection pane="topLeft" activeCell="A1" sqref="A1"/>
      <selection pane="bottomLeft" activeCell="A99" sqref="A99:E99"/>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84</v>
      </c>
      <c r="B1" s="6" t="s">
        <v>3</v>
      </c>
      <c r="C1" s="6" t="s">
        <v>4</v>
      </c>
      <c r="D1" s="7" t="s">
        <v>5</v>
      </c>
      <c r="E1" s="7" t="s">
        <v>6</v>
      </c>
    </row>
    <row r="2" spans="1:5" ht="12.75">
      <c r="A2" s="21" t="s">
        <v>13</v>
      </c>
      <c r="B2" s="21" t="s">
        <v>0</v>
      </c>
      <c r="C2" s="21" t="s">
        <v>62</v>
      </c>
      <c r="D2" s="22" t="s">
        <v>61</v>
      </c>
      <c r="E2" s="23" t="s">
        <v>63</v>
      </c>
    </row>
    <row r="3" spans="1:5" ht="12.75">
      <c r="A3" s="21" t="s">
        <v>13</v>
      </c>
      <c r="B3" s="21" t="s">
        <v>14</v>
      </c>
      <c r="C3" s="21" t="s">
        <v>64</v>
      </c>
      <c r="D3" s="22">
        <v>11297</v>
      </c>
      <c r="E3" s="23" t="s">
        <v>15</v>
      </c>
    </row>
    <row r="4" spans="1:5" ht="12.75">
      <c r="A4" s="8" t="s">
        <v>63</v>
      </c>
      <c r="B4" s="8" t="s">
        <v>63</v>
      </c>
      <c r="C4" s="8" t="s">
        <v>63</v>
      </c>
      <c r="D4" s="9"/>
      <c r="E4" s="10"/>
    </row>
    <row r="5" spans="1:5" ht="12.75">
      <c r="A5" s="21" t="s">
        <v>13</v>
      </c>
      <c r="B5" s="21" t="s">
        <v>72</v>
      </c>
      <c r="C5" s="21" t="s">
        <v>62</v>
      </c>
      <c r="D5" s="22">
        <v>84483</v>
      </c>
      <c r="E5" s="23" t="s">
        <v>63</v>
      </c>
    </row>
    <row r="6" spans="1:5" ht="12.75">
      <c r="A6" s="21" t="s">
        <v>13</v>
      </c>
      <c r="B6" s="21" t="s">
        <v>16</v>
      </c>
      <c r="C6" s="21" t="s">
        <v>64</v>
      </c>
      <c r="D6" s="22">
        <v>139986</v>
      </c>
      <c r="E6" s="24">
        <f>SUM(D5:D6)</f>
        <v>224469</v>
      </c>
    </row>
    <row r="7" spans="1:5" s="29" customFormat="1" ht="12.75">
      <c r="A7" s="26"/>
      <c r="B7" s="26"/>
      <c r="C7" s="26"/>
      <c r="D7" s="27"/>
      <c r="E7" s="28"/>
    </row>
    <row r="8" spans="1:5" ht="12.75">
      <c r="A8" s="21" t="s">
        <v>13</v>
      </c>
      <c r="B8" s="21" t="s">
        <v>19</v>
      </c>
      <c r="C8" s="21" t="s">
        <v>62</v>
      </c>
      <c r="D8" s="22">
        <v>51082</v>
      </c>
      <c r="E8" s="23" t="s">
        <v>63</v>
      </c>
    </row>
    <row r="9" spans="1:5" ht="12.75">
      <c r="A9" s="21" t="s">
        <v>13</v>
      </c>
      <c r="B9" s="21" t="s">
        <v>20</v>
      </c>
      <c r="C9" s="21" t="s">
        <v>64</v>
      </c>
      <c r="D9" s="22">
        <v>511316</v>
      </c>
      <c r="E9" s="24">
        <f>SUM(D8:D9)</f>
        <v>562398</v>
      </c>
    </row>
    <row r="10" spans="1:5" ht="12.75">
      <c r="A10" s="8" t="s">
        <v>63</v>
      </c>
      <c r="B10" s="8" t="s">
        <v>63</v>
      </c>
      <c r="C10" s="8" t="s">
        <v>63</v>
      </c>
      <c r="D10" s="9"/>
      <c r="E10" s="10" t="s">
        <v>63</v>
      </c>
    </row>
    <row r="11" spans="1:5" ht="12.75">
      <c r="A11" s="21" t="s">
        <v>13</v>
      </c>
      <c r="B11" s="21" t="s">
        <v>82</v>
      </c>
      <c r="C11" s="21" t="s">
        <v>62</v>
      </c>
      <c r="D11" s="22" t="s">
        <v>61</v>
      </c>
      <c r="E11" s="23" t="s">
        <v>63</v>
      </c>
    </row>
    <row r="12" spans="1:5" ht="12.75">
      <c r="A12" s="21" t="s">
        <v>13</v>
      </c>
      <c r="B12" s="21" t="s">
        <v>23</v>
      </c>
      <c r="C12" s="21" t="s">
        <v>64</v>
      </c>
      <c r="D12" s="22">
        <v>17682</v>
      </c>
      <c r="E12" s="23" t="s">
        <v>24</v>
      </c>
    </row>
    <row r="13" spans="1:5" ht="12.75">
      <c r="A13" s="8" t="s">
        <v>63</v>
      </c>
      <c r="B13" s="8" t="s">
        <v>63</v>
      </c>
      <c r="C13" s="8" t="s">
        <v>63</v>
      </c>
      <c r="D13" s="9"/>
      <c r="E13" s="10" t="s">
        <v>63</v>
      </c>
    </row>
    <row r="14" spans="1:5" ht="12.75">
      <c r="A14" s="21" t="s">
        <v>13</v>
      </c>
      <c r="B14" s="21" t="s">
        <v>25</v>
      </c>
      <c r="C14" s="21" t="s">
        <v>62</v>
      </c>
      <c r="D14" s="22" t="s">
        <v>61</v>
      </c>
      <c r="E14" s="23" t="s">
        <v>63</v>
      </c>
    </row>
    <row r="15" spans="1:5" ht="12.75">
      <c r="A15" s="21" t="s">
        <v>13</v>
      </c>
      <c r="B15" s="21" t="s">
        <v>26</v>
      </c>
      <c r="C15" s="21" t="s">
        <v>64</v>
      </c>
      <c r="D15" s="22">
        <v>15718</v>
      </c>
      <c r="E15" s="23" t="s">
        <v>27</v>
      </c>
    </row>
    <row r="16" spans="1:5" s="29" customFormat="1" ht="12.75">
      <c r="A16" s="26"/>
      <c r="B16" s="26"/>
      <c r="C16" s="26"/>
      <c r="D16" s="27"/>
      <c r="E16" s="30"/>
    </row>
    <row r="17" spans="1:5" ht="12.75">
      <c r="A17" s="21" t="s">
        <v>13</v>
      </c>
      <c r="B17" s="21" t="s">
        <v>7</v>
      </c>
      <c r="C17" s="21" t="s">
        <v>64</v>
      </c>
      <c r="D17" s="22">
        <v>805532</v>
      </c>
      <c r="E17" s="23"/>
    </row>
    <row r="18" spans="1:5" ht="12.75">
      <c r="A18" s="21" t="s">
        <v>13</v>
      </c>
      <c r="B18" s="21" t="s">
        <v>32</v>
      </c>
      <c r="C18" s="21" t="s">
        <v>64</v>
      </c>
      <c r="D18" s="22">
        <v>38803</v>
      </c>
      <c r="E18" s="23" t="s">
        <v>63</v>
      </c>
    </row>
    <row r="19" spans="1:5" ht="12.75">
      <c r="A19" s="21" t="s">
        <v>13</v>
      </c>
      <c r="B19" s="21" t="s">
        <v>31</v>
      </c>
      <c r="C19" s="21" t="s">
        <v>62</v>
      </c>
      <c r="D19" s="22">
        <v>246080</v>
      </c>
      <c r="E19" s="23" t="s">
        <v>63</v>
      </c>
    </row>
    <row r="20" spans="1:5" ht="12.75">
      <c r="A20" s="21" t="s">
        <v>13</v>
      </c>
      <c r="B20" s="21" t="s">
        <v>33</v>
      </c>
      <c r="C20" s="21" t="s">
        <v>64</v>
      </c>
      <c r="D20" s="22">
        <v>17191</v>
      </c>
      <c r="E20" s="23" t="s">
        <v>63</v>
      </c>
    </row>
    <row r="21" spans="1:5" ht="25.5">
      <c r="A21" s="21" t="s">
        <v>13</v>
      </c>
      <c r="B21" s="21" t="s">
        <v>34</v>
      </c>
      <c r="C21" s="21" t="s">
        <v>64</v>
      </c>
      <c r="D21" s="22">
        <v>88903</v>
      </c>
      <c r="E21" s="25"/>
    </row>
    <row r="22" spans="1:5" ht="12.75">
      <c r="A22" s="21" t="s">
        <v>13</v>
      </c>
      <c r="B22" s="21" t="s">
        <v>12</v>
      </c>
      <c r="C22" s="21" t="s">
        <v>64</v>
      </c>
      <c r="D22" s="22">
        <v>38312</v>
      </c>
      <c r="E22" s="24">
        <f>SUM(D17:D22)</f>
        <v>1234821</v>
      </c>
    </row>
    <row r="23" spans="1:5" ht="12.75">
      <c r="A23" s="8" t="s">
        <v>63</v>
      </c>
      <c r="B23" s="8" t="s">
        <v>63</v>
      </c>
      <c r="C23" s="8" t="s">
        <v>63</v>
      </c>
      <c r="D23" s="9"/>
      <c r="E23" s="10" t="s">
        <v>63</v>
      </c>
    </row>
    <row r="24" spans="1:5" ht="12.75">
      <c r="A24" s="21" t="s">
        <v>13</v>
      </c>
      <c r="B24" s="21" t="s">
        <v>91</v>
      </c>
      <c r="C24" s="21" t="s">
        <v>62</v>
      </c>
      <c r="D24" s="22">
        <v>22103</v>
      </c>
      <c r="E24" s="23" t="s">
        <v>63</v>
      </c>
    </row>
    <row r="25" spans="1:5" ht="12.75">
      <c r="A25" s="21" t="s">
        <v>13</v>
      </c>
      <c r="B25" s="21" t="s">
        <v>11</v>
      </c>
      <c r="C25" s="21" t="s">
        <v>64</v>
      </c>
      <c r="D25" s="22">
        <v>40768</v>
      </c>
      <c r="E25" s="24">
        <f>SUM(D24:D25)</f>
        <v>62871</v>
      </c>
    </row>
    <row r="26" spans="1:5" s="29" customFormat="1" ht="12.75">
      <c r="A26" s="26"/>
      <c r="B26" s="26"/>
      <c r="C26" s="26"/>
      <c r="D26" s="27"/>
      <c r="E26" s="28"/>
    </row>
    <row r="27" spans="1:5" ht="12.75">
      <c r="A27" s="21" t="s">
        <v>13</v>
      </c>
      <c r="B27" s="21" t="s">
        <v>86</v>
      </c>
      <c r="C27" s="21" t="s">
        <v>62</v>
      </c>
      <c r="D27" s="22">
        <v>28979</v>
      </c>
      <c r="E27" s="23" t="s">
        <v>63</v>
      </c>
    </row>
    <row r="28" spans="1:5" ht="12.75">
      <c r="A28" s="21" t="s">
        <v>13</v>
      </c>
      <c r="B28" s="21" t="s">
        <v>37</v>
      </c>
      <c r="C28" s="21" t="s">
        <v>64</v>
      </c>
      <c r="D28" s="22">
        <v>67291</v>
      </c>
      <c r="E28" s="24">
        <f>SUM(D27:D28)</f>
        <v>96270</v>
      </c>
    </row>
    <row r="29" spans="1:5" ht="12.75">
      <c r="A29" s="8" t="s">
        <v>63</v>
      </c>
      <c r="B29" s="8" t="s">
        <v>63</v>
      </c>
      <c r="C29" s="8" t="s">
        <v>63</v>
      </c>
      <c r="D29" s="9"/>
      <c r="E29" s="10" t="s">
        <v>63</v>
      </c>
    </row>
    <row r="30" spans="1:5" ht="12.75">
      <c r="A30" s="21" t="s">
        <v>13</v>
      </c>
      <c r="B30" s="21" t="s">
        <v>87</v>
      </c>
      <c r="C30" s="21" t="s">
        <v>62</v>
      </c>
      <c r="D30" s="22">
        <v>12279</v>
      </c>
      <c r="E30" s="23" t="s">
        <v>63</v>
      </c>
    </row>
    <row r="31" spans="1:5" ht="12.75">
      <c r="A31" s="21" t="s">
        <v>13</v>
      </c>
      <c r="B31" s="21" t="s">
        <v>38</v>
      </c>
      <c r="C31" s="21" t="s">
        <v>64</v>
      </c>
      <c r="D31" s="22">
        <v>24068</v>
      </c>
      <c r="E31" s="24">
        <f>SUM(D30:D31)</f>
        <v>36347</v>
      </c>
    </row>
    <row r="32" spans="1:5" s="29" customFormat="1" ht="12.75">
      <c r="A32" s="26"/>
      <c r="B32" s="26"/>
      <c r="C32" s="26"/>
      <c r="D32" s="27"/>
      <c r="E32" s="28"/>
    </row>
    <row r="33" spans="1:5" ht="12.75">
      <c r="A33" s="21" t="s">
        <v>13</v>
      </c>
      <c r="B33" s="21" t="s">
        <v>42</v>
      </c>
      <c r="C33" s="21" t="s">
        <v>62</v>
      </c>
      <c r="D33" s="22" t="s">
        <v>61</v>
      </c>
      <c r="E33" s="23" t="s">
        <v>63</v>
      </c>
    </row>
    <row r="34" spans="1:5" ht="12.75">
      <c r="A34" s="21" t="s">
        <v>13</v>
      </c>
      <c r="B34" s="21" t="s">
        <v>43</v>
      </c>
      <c r="C34" s="21" t="s">
        <v>64</v>
      </c>
      <c r="D34" s="22">
        <v>14735</v>
      </c>
      <c r="E34" s="23" t="s">
        <v>44</v>
      </c>
    </row>
    <row r="35" spans="1:5" ht="12.75">
      <c r="A35" s="8" t="s">
        <v>63</v>
      </c>
      <c r="B35" s="8" t="s">
        <v>63</v>
      </c>
      <c r="C35" s="8" t="s">
        <v>63</v>
      </c>
      <c r="D35" s="9"/>
      <c r="E35" s="10" t="s">
        <v>63</v>
      </c>
    </row>
    <row r="36" spans="1:5" ht="12.75">
      <c r="A36" s="21" t="s">
        <v>13</v>
      </c>
      <c r="B36" s="21" t="s">
        <v>45</v>
      </c>
      <c r="C36" s="21" t="s">
        <v>62</v>
      </c>
      <c r="D36" s="22">
        <v>88903</v>
      </c>
      <c r="E36" s="23" t="s">
        <v>63</v>
      </c>
    </row>
    <row r="37" spans="1:5" ht="12.75">
      <c r="A37" s="21" t="s">
        <v>13</v>
      </c>
      <c r="B37" s="21" t="s">
        <v>46</v>
      </c>
      <c r="C37" s="21" t="s">
        <v>64</v>
      </c>
      <c r="D37" s="22">
        <v>158159</v>
      </c>
      <c r="E37" s="24">
        <f>SUM(D36:D37)</f>
        <v>247062</v>
      </c>
    </row>
    <row r="38" spans="1:5" ht="12.75">
      <c r="A38" s="8" t="s">
        <v>63</v>
      </c>
      <c r="B38" s="8" t="s">
        <v>63</v>
      </c>
      <c r="C38" s="8" t="s">
        <v>63</v>
      </c>
      <c r="D38" s="9"/>
      <c r="E38" s="10" t="s">
        <v>63</v>
      </c>
    </row>
    <row r="39" spans="1:5" ht="12.75">
      <c r="A39" s="21" t="s">
        <v>13</v>
      </c>
      <c r="B39" s="21" t="s">
        <v>68</v>
      </c>
      <c r="C39" s="21" t="s">
        <v>62</v>
      </c>
      <c r="D39" s="22">
        <v>27506</v>
      </c>
      <c r="E39" s="23" t="s">
        <v>63</v>
      </c>
    </row>
    <row r="40" spans="1:5" ht="12.75">
      <c r="A40" s="21" t="s">
        <v>13</v>
      </c>
      <c r="B40" s="21" t="s">
        <v>48</v>
      </c>
      <c r="C40" s="21" t="s">
        <v>64</v>
      </c>
      <c r="D40" s="22">
        <v>186156</v>
      </c>
      <c r="E40" s="24">
        <f>SUM(D39:D40)</f>
        <v>213662</v>
      </c>
    </row>
    <row r="41" spans="1:5" ht="12.75">
      <c r="A41" s="8" t="s">
        <v>63</v>
      </c>
      <c r="B41" s="8" t="s">
        <v>63</v>
      </c>
      <c r="C41" s="8" t="s">
        <v>63</v>
      </c>
      <c r="D41" s="9"/>
      <c r="E41" s="10" t="s">
        <v>63</v>
      </c>
    </row>
    <row r="42" spans="1:5" ht="12.75">
      <c r="A42" s="21" t="s">
        <v>13</v>
      </c>
      <c r="B42" s="21" t="s">
        <v>50</v>
      </c>
      <c r="C42" s="21" t="s">
        <v>62</v>
      </c>
      <c r="D42" s="22">
        <v>135565</v>
      </c>
      <c r="E42" s="23" t="s">
        <v>63</v>
      </c>
    </row>
    <row r="43" spans="1:5" ht="12.75">
      <c r="A43" s="21" t="s">
        <v>13</v>
      </c>
      <c r="B43" s="21" t="s">
        <v>51</v>
      </c>
      <c r="C43" s="21" t="s">
        <v>64</v>
      </c>
      <c r="D43" s="22">
        <v>215627</v>
      </c>
      <c r="E43" s="24">
        <f>SUM(D42:D43)</f>
        <v>351192</v>
      </c>
    </row>
    <row r="44" spans="1:5" ht="12.75">
      <c r="A44" s="8" t="s">
        <v>63</v>
      </c>
      <c r="B44" s="8" t="s">
        <v>63</v>
      </c>
      <c r="C44" s="8" t="s">
        <v>63</v>
      </c>
      <c r="D44" s="9"/>
      <c r="E44" s="10" t="s">
        <v>63</v>
      </c>
    </row>
    <row r="45" spans="1:5" ht="12.75">
      <c r="A45" s="21" t="s">
        <v>13</v>
      </c>
      <c r="B45" s="21" t="s">
        <v>89</v>
      </c>
      <c r="C45" s="21" t="s">
        <v>62</v>
      </c>
      <c r="D45" s="22" t="s">
        <v>61</v>
      </c>
      <c r="E45" s="23" t="s">
        <v>63</v>
      </c>
    </row>
    <row r="46" spans="1:5" ht="12.75">
      <c r="A46" s="21" t="s">
        <v>13</v>
      </c>
      <c r="B46" s="21" t="s">
        <v>52</v>
      </c>
      <c r="C46" s="21" t="s">
        <v>64</v>
      </c>
      <c r="D46" s="22">
        <v>36838</v>
      </c>
      <c r="E46" s="23" t="s">
        <v>53</v>
      </c>
    </row>
    <row r="47" spans="1:5" s="29" customFormat="1" ht="12.75">
      <c r="A47" s="26"/>
      <c r="B47" s="26"/>
      <c r="C47" s="26"/>
      <c r="D47" s="27"/>
      <c r="E47" s="30"/>
    </row>
    <row r="48" spans="1:5" ht="12.75">
      <c r="A48" s="21" t="s">
        <v>13</v>
      </c>
      <c r="B48" s="21" t="s">
        <v>83</v>
      </c>
      <c r="C48" s="21" t="s">
        <v>62</v>
      </c>
      <c r="D48" s="22" t="s">
        <v>61</v>
      </c>
      <c r="E48" s="23" t="s">
        <v>63</v>
      </c>
    </row>
    <row r="49" spans="1:5" ht="12.75">
      <c r="A49" s="21" t="s">
        <v>13</v>
      </c>
      <c r="B49" s="21" t="s">
        <v>57</v>
      </c>
      <c r="C49" s="21" t="s">
        <v>64</v>
      </c>
      <c r="D49" s="22">
        <v>12771</v>
      </c>
      <c r="E49" s="23" t="s">
        <v>58</v>
      </c>
    </row>
    <row r="50" spans="1:5" ht="12.75">
      <c r="A50" s="8" t="s">
        <v>63</v>
      </c>
      <c r="B50" s="8" t="s">
        <v>63</v>
      </c>
      <c r="C50" s="8" t="s">
        <v>63</v>
      </c>
      <c r="D50" s="9"/>
      <c r="E50" s="10" t="s">
        <v>63</v>
      </c>
    </row>
    <row r="51" spans="1:5" ht="12.75">
      <c r="A51" s="20" t="s">
        <v>13</v>
      </c>
      <c r="B51" s="21" t="s">
        <v>85</v>
      </c>
      <c r="C51" s="21" t="s">
        <v>62</v>
      </c>
      <c r="D51" s="22" t="s">
        <v>61</v>
      </c>
      <c r="E51" s="23" t="s">
        <v>63</v>
      </c>
    </row>
    <row r="52" spans="1:5" ht="12.75">
      <c r="A52" s="21" t="s">
        <v>13</v>
      </c>
      <c r="B52" s="21" t="s">
        <v>60</v>
      </c>
      <c r="C52" s="21" t="s">
        <v>64</v>
      </c>
      <c r="D52" s="22">
        <v>11297</v>
      </c>
      <c r="E52" s="23" t="s">
        <v>15</v>
      </c>
    </row>
    <row r="53" spans="1:5" ht="12.75">
      <c r="A53" s="8"/>
      <c r="B53" s="8"/>
      <c r="C53" s="8"/>
      <c r="D53" s="9"/>
      <c r="E53" s="10"/>
    </row>
    <row r="54" spans="1:5" ht="12.75">
      <c r="A54" s="8" t="s">
        <v>13</v>
      </c>
      <c r="B54" s="8" t="s">
        <v>40</v>
      </c>
      <c r="C54" s="8" t="s">
        <v>64</v>
      </c>
      <c r="D54" s="9">
        <v>67783</v>
      </c>
      <c r="E54" s="10" t="s">
        <v>63</v>
      </c>
    </row>
    <row r="55" spans="1:5" ht="12.75">
      <c r="A55" s="8" t="s">
        <v>13</v>
      </c>
      <c r="B55" s="8" t="s">
        <v>90</v>
      </c>
      <c r="C55" s="8" t="s">
        <v>62</v>
      </c>
      <c r="D55" s="9">
        <v>49609</v>
      </c>
      <c r="E55" s="10"/>
    </row>
    <row r="56" spans="1:5" ht="12.75">
      <c r="A56" s="8" t="s">
        <v>13</v>
      </c>
      <c r="B56" s="8" t="s">
        <v>17</v>
      </c>
      <c r="C56" s="8" t="s">
        <v>62</v>
      </c>
      <c r="D56" s="9">
        <v>26524</v>
      </c>
      <c r="E56" s="10"/>
    </row>
    <row r="57" spans="1:5" ht="12.75">
      <c r="A57" s="8" t="s">
        <v>13</v>
      </c>
      <c r="B57" s="8" t="s">
        <v>71</v>
      </c>
      <c r="C57" s="8" t="s">
        <v>64</v>
      </c>
      <c r="D57" s="9">
        <v>10806</v>
      </c>
      <c r="E57" s="10" t="s">
        <v>63</v>
      </c>
    </row>
    <row r="58" spans="1:5" ht="12.75">
      <c r="A58" s="8" t="s">
        <v>13</v>
      </c>
      <c r="B58" s="8" t="s">
        <v>18</v>
      </c>
      <c r="C58" s="8" t="s">
        <v>62</v>
      </c>
      <c r="D58" s="9">
        <v>47153</v>
      </c>
      <c r="E58" s="10"/>
    </row>
    <row r="59" spans="1:5" ht="12.75">
      <c r="A59" s="8" t="s">
        <v>13</v>
      </c>
      <c r="B59" s="8" t="s">
        <v>56</v>
      </c>
      <c r="C59" s="8" t="s">
        <v>64</v>
      </c>
      <c r="D59" s="9">
        <v>19156</v>
      </c>
      <c r="E59" s="10"/>
    </row>
    <row r="60" spans="1:5" ht="12.75">
      <c r="A60" s="8" t="s">
        <v>13</v>
      </c>
      <c r="B60" s="8" t="s">
        <v>35</v>
      </c>
      <c r="C60" s="8" t="s">
        <v>64</v>
      </c>
      <c r="D60" s="9">
        <v>14244</v>
      </c>
      <c r="E60" s="10" t="s">
        <v>63</v>
      </c>
    </row>
    <row r="61" spans="1:5" ht="12.75">
      <c r="A61" s="8" t="s">
        <v>13</v>
      </c>
      <c r="B61" s="8" t="s">
        <v>29</v>
      </c>
      <c r="C61" s="8" t="s">
        <v>64</v>
      </c>
      <c r="D61" s="9">
        <v>13262</v>
      </c>
      <c r="E61" s="10" t="s">
        <v>63</v>
      </c>
    </row>
    <row r="62" spans="1:5" ht="12.75">
      <c r="A62" s="8" t="s">
        <v>13</v>
      </c>
      <c r="B62" s="8" t="s">
        <v>28</v>
      </c>
      <c r="C62" s="8" t="s">
        <v>64</v>
      </c>
      <c r="D62" s="9">
        <v>119356</v>
      </c>
      <c r="E62" s="10"/>
    </row>
    <row r="63" spans="1:5" ht="12.75">
      <c r="A63" s="8" t="s">
        <v>13</v>
      </c>
      <c r="B63" s="8" t="s">
        <v>1</v>
      </c>
      <c r="C63" s="8" t="s">
        <v>62</v>
      </c>
      <c r="D63" s="9">
        <v>88412</v>
      </c>
      <c r="E63" s="10"/>
    </row>
    <row r="64" spans="1:5" ht="12.75">
      <c r="A64" s="8" t="s">
        <v>13</v>
      </c>
      <c r="B64" s="8" t="s">
        <v>21</v>
      </c>
      <c r="C64" s="8" t="s">
        <v>62</v>
      </c>
      <c r="D64" s="9">
        <v>24559</v>
      </c>
      <c r="E64" s="10"/>
    </row>
    <row r="65" spans="1:5" ht="12.75">
      <c r="A65" s="8" t="s">
        <v>13</v>
      </c>
      <c r="B65" s="8" t="s">
        <v>22</v>
      </c>
      <c r="C65" s="8" t="s">
        <v>62</v>
      </c>
      <c r="D65" s="9">
        <v>31927</v>
      </c>
      <c r="E65" s="10"/>
    </row>
    <row r="66" spans="1:5" ht="12.75">
      <c r="A66" s="8" t="s">
        <v>13</v>
      </c>
      <c r="B66" s="8" t="s">
        <v>67</v>
      </c>
      <c r="C66" s="8" t="s">
        <v>62</v>
      </c>
      <c r="D66" s="9">
        <v>86938</v>
      </c>
      <c r="E66" s="10" t="s">
        <v>63</v>
      </c>
    </row>
    <row r="67" spans="1:5" ht="12.75">
      <c r="A67" s="8" t="s">
        <v>13</v>
      </c>
      <c r="B67" s="8" t="s">
        <v>55</v>
      </c>
      <c r="C67" s="8" t="s">
        <v>64</v>
      </c>
      <c r="D67" s="9">
        <v>14735</v>
      </c>
      <c r="E67" s="10"/>
    </row>
    <row r="68" spans="1:5" ht="12.75">
      <c r="A68" s="8" t="s">
        <v>13</v>
      </c>
      <c r="B68" s="8" t="s">
        <v>65</v>
      </c>
      <c r="C68" s="8" t="s">
        <v>62</v>
      </c>
      <c r="D68" s="9">
        <v>18174</v>
      </c>
      <c r="E68" s="10" t="s">
        <v>63</v>
      </c>
    </row>
    <row r="69" spans="1:5" ht="12.75">
      <c r="A69" s="8" t="s">
        <v>13</v>
      </c>
      <c r="B69" s="8" t="s">
        <v>66</v>
      </c>
      <c r="C69" s="8" t="s">
        <v>62</v>
      </c>
      <c r="D69" s="9">
        <v>65327</v>
      </c>
      <c r="E69" s="10" t="s">
        <v>63</v>
      </c>
    </row>
    <row r="70" spans="1:5" ht="12.75">
      <c r="A70" s="8" t="s">
        <v>13</v>
      </c>
      <c r="B70" s="8" t="s">
        <v>41</v>
      </c>
      <c r="C70" s="8" t="s">
        <v>64</v>
      </c>
      <c r="D70" s="9">
        <v>22103</v>
      </c>
      <c r="E70" s="10"/>
    </row>
    <row r="71" spans="1:5" ht="12.75">
      <c r="A71" s="8" t="s">
        <v>13</v>
      </c>
      <c r="B71" s="8" t="s">
        <v>75</v>
      </c>
      <c r="C71" s="8" t="s">
        <v>62</v>
      </c>
      <c r="D71" s="9">
        <v>16700</v>
      </c>
      <c r="E71" s="10" t="s">
        <v>63</v>
      </c>
    </row>
    <row r="72" spans="1:5" ht="12.75">
      <c r="A72" s="8" t="s">
        <v>13</v>
      </c>
      <c r="B72" s="8" t="s">
        <v>9</v>
      </c>
      <c r="C72" s="8" t="s">
        <v>62</v>
      </c>
      <c r="D72" s="9">
        <v>24068</v>
      </c>
      <c r="E72" s="10" t="s">
        <v>63</v>
      </c>
    </row>
    <row r="73" spans="1:5" ht="12.75">
      <c r="A73" s="8" t="s">
        <v>13</v>
      </c>
      <c r="B73" s="8" t="s">
        <v>76</v>
      </c>
      <c r="C73" s="8" t="s">
        <v>62</v>
      </c>
      <c r="D73" s="9">
        <v>144897</v>
      </c>
      <c r="E73" s="10" t="s">
        <v>63</v>
      </c>
    </row>
    <row r="74" spans="1:5" ht="12.75">
      <c r="A74" s="8" t="s">
        <v>13</v>
      </c>
      <c r="B74" s="8" t="s">
        <v>73</v>
      </c>
      <c r="C74" s="8" t="s">
        <v>62</v>
      </c>
      <c r="D74" s="9">
        <v>50100</v>
      </c>
      <c r="E74" s="10" t="s">
        <v>63</v>
      </c>
    </row>
    <row r="75" spans="1:5" ht="12.75">
      <c r="A75" s="8" t="s">
        <v>13</v>
      </c>
      <c r="B75" s="8" t="s">
        <v>88</v>
      </c>
      <c r="C75" s="8" t="s">
        <v>62</v>
      </c>
      <c r="D75" s="9">
        <v>15227</v>
      </c>
      <c r="E75" s="10"/>
    </row>
    <row r="76" spans="1:5" ht="12.75">
      <c r="A76" s="8" t="s">
        <v>13</v>
      </c>
      <c r="B76" s="8" t="s">
        <v>79</v>
      </c>
      <c r="C76" s="8" t="s">
        <v>62</v>
      </c>
      <c r="D76" s="9">
        <v>65818</v>
      </c>
      <c r="E76" s="10"/>
    </row>
    <row r="77" spans="1:5" ht="12.75">
      <c r="A77" s="8" t="s">
        <v>13</v>
      </c>
      <c r="B77" s="8" t="s">
        <v>59</v>
      </c>
      <c r="C77" s="8" t="s">
        <v>64</v>
      </c>
      <c r="D77" s="9">
        <v>148336</v>
      </c>
      <c r="E77" s="10" t="s">
        <v>63</v>
      </c>
    </row>
    <row r="78" spans="1:5" ht="12.75">
      <c r="A78" s="8" t="s">
        <v>13</v>
      </c>
      <c r="B78" s="8" t="s">
        <v>39</v>
      </c>
      <c r="C78" s="8" t="s">
        <v>64</v>
      </c>
      <c r="D78" s="9">
        <v>17191</v>
      </c>
      <c r="E78" s="10"/>
    </row>
    <row r="79" spans="1:5" ht="12.75">
      <c r="A79" s="8" t="s">
        <v>13</v>
      </c>
      <c r="B79" s="8" t="s">
        <v>49</v>
      </c>
      <c r="C79" s="8" t="s">
        <v>62</v>
      </c>
      <c r="D79" s="9">
        <v>18174</v>
      </c>
      <c r="E79" s="10"/>
    </row>
    <row r="80" spans="1:5" ht="12.75">
      <c r="A80" s="8" t="s">
        <v>13</v>
      </c>
      <c r="B80" s="8" t="s">
        <v>78</v>
      </c>
      <c r="C80" s="8" t="s">
        <v>64</v>
      </c>
      <c r="D80" s="9">
        <v>111989</v>
      </c>
      <c r="E80" s="10"/>
    </row>
    <row r="81" spans="1:5" ht="12.75">
      <c r="A81" s="8" t="s">
        <v>13</v>
      </c>
      <c r="B81" s="8" t="s">
        <v>80</v>
      </c>
      <c r="C81" s="8" t="s">
        <v>62</v>
      </c>
      <c r="D81" s="9">
        <v>107568</v>
      </c>
      <c r="E81" s="10"/>
    </row>
    <row r="82" spans="1:5" ht="12.75">
      <c r="A82" s="8" t="s">
        <v>13</v>
      </c>
      <c r="B82" s="8" t="s">
        <v>30</v>
      </c>
      <c r="C82" s="8" t="s">
        <v>64</v>
      </c>
      <c r="D82" s="9">
        <v>14735</v>
      </c>
      <c r="E82" s="10"/>
    </row>
    <row r="83" spans="1:5" ht="12.75">
      <c r="A83" s="8" t="s">
        <v>13</v>
      </c>
      <c r="B83" s="8" t="s">
        <v>8</v>
      </c>
      <c r="C83" s="8" t="s">
        <v>64</v>
      </c>
      <c r="D83" s="9">
        <v>12771</v>
      </c>
      <c r="E83" s="10"/>
    </row>
    <row r="84" spans="1:5" ht="12.75">
      <c r="A84" s="8" t="s">
        <v>13</v>
      </c>
      <c r="B84" s="8" t="s">
        <v>74</v>
      </c>
      <c r="C84" s="8" t="s">
        <v>62</v>
      </c>
      <c r="D84" s="9">
        <v>13262</v>
      </c>
      <c r="E84" s="10"/>
    </row>
    <row r="85" spans="1:5" ht="12.75">
      <c r="A85" s="8" t="s">
        <v>13</v>
      </c>
      <c r="B85" s="8" t="s">
        <v>54</v>
      </c>
      <c r="C85" s="8" t="s">
        <v>62</v>
      </c>
      <c r="D85" s="9">
        <v>18174</v>
      </c>
      <c r="E85" s="10" t="s">
        <v>63</v>
      </c>
    </row>
    <row r="86" spans="1:5" ht="12.75">
      <c r="A86" s="8" t="s">
        <v>13</v>
      </c>
      <c r="B86" s="8" t="s">
        <v>10</v>
      </c>
      <c r="C86" s="8" t="s">
        <v>62</v>
      </c>
      <c r="D86" s="9">
        <v>19647</v>
      </c>
      <c r="E86" s="10" t="s">
        <v>63</v>
      </c>
    </row>
    <row r="87" spans="1:5" ht="12.75">
      <c r="A87" s="8" t="s">
        <v>13</v>
      </c>
      <c r="B87" s="8" t="s">
        <v>81</v>
      </c>
      <c r="C87" s="8" t="s">
        <v>64</v>
      </c>
      <c r="D87" s="9">
        <v>22594</v>
      </c>
      <c r="E87" s="10"/>
    </row>
    <row r="88" spans="1:5" ht="12.75">
      <c r="A88" s="8" t="s">
        <v>13</v>
      </c>
      <c r="B88" s="8" t="s">
        <v>36</v>
      </c>
      <c r="C88" s="8" t="s">
        <v>64</v>
      </c>
      <c r="D88" s="9">
        <v>16209</v>
      </c>
      <c r="E88" s="10"/>
    </row>
    <row r="89" spans="1:5" ht="12.75">
      <c r="A89" s="8" t="s">
        <v>13</v>
      </c>
      <c r="B89" s="8" t="s">
        <v>47</v>
      </c>
      <c r="C89" s="8" t="s">
        <v>64</v>
      </c>
      <c r="D89" s="9">
        <v>20629</v>
      </c>
      <c r="E89" s="10"/>
    </row>
    <row r="90" spans="1:5" ht="12.75">
      <c r="A90" s="8" t="s">
        <v>13</v>
      </c>
      <c r="B90" s="8" t="s">
        <v>69</v>
      </c>
      <c r="C90" s="8" t="s">
        <v>62</v>
      </c>
      <c r="D90" s="9">
        <v>218574</v>
      </c>
      <c r="E90" s="10" t="s">
        <v>63</v>
      </c>
    </row>
    <row r="91" spans="1:5" ht="12.75">
      <c r="A91" s="8" t="s">
        <v>63</v>
      </c>
      <c r="B91" s="8" t="s">
        <v>63</v>
      </c>
      <c r="C91" s="8" t="s">
        <v>63</v>
      </c>
      <c r="D91" s="9"/>
      <c r="E91" s="10" t="s">
        <v>63</v>
      </c>
    </row>
    <row r="92" spans="1:5" ht="12.75">
      <c r="A92" s="8"/>
      <c r="B92" s="18" t="s">
        <v>70</v>
      </c>
      <c r="C92" s="18"/>
      <c r="D92" s="19">
        <f>SUM(D2:D90)</f>
        <v>4946161</v>
      </c>
      <c r="E92" s="10"/>
    </row>
    <row r="93" spans="1:5" ht="12.75">
      <c r="A93" s="8"/>
      <c r="B93" s="11"/>
      <c r="C93" s="11"/>
      <c r="D93" s="12"/>
      <c r="E93" s="10"/>
    </row>
    <row r="94" spans="1:5" ht="12.75">
      <c r="A94" s="8"/>
      <c r="B94" s="11" t="s">
        <v>2</v>
      </c>
      <c r="C94" s="11"/>
      <c r="D94" s="12">
        <f>+D96-D92</f>
        <v>8192846</v>
      </c>
      <c r="E94" s="10"/>
    </row>
    <row r="95" spans="1:5" ht="12.75">
      <c r="A95" s="8"/>
      <c r="B95" s="11"/>
      <c r="C95" s="11"/>
      <c r="D95" s="12"/>
      <c r="E95" s="10"/>
    </row>
    <row r="96" spans="1:5" ht="12.75" customHeight="1">
      <c r="A96" s="8"/>
      <c r="B96" s="18" t="s">
        <v>77</v>
      </c>
      <c r="C96" s="18"/>
      <c r="D96" s="19">
        <v>13139007</v>
      </c>
      <c r="E96" s="10"/>
    </row>
    <row r="97" spans="1:4" ht="12.75">
      <c r="A97" s="15"/>
      <c r="B97" s="15"/>
      <c r="C97" s="15"/>
      <c r="D97" s="15"/>
    </row>
    <row r="98" spans="1:5" ht="69.75" customHeight="1">
      <c r="A98" s="31" t="s">
        <v>92</v>
      </c>
      <c r="B98" s="32"/>
      <c r="C98" s="32"/>
      <c r="D98" s="32"/>
      <c r="E98" s="33"/>
    </row>
    <row r="99" spans="1:5" ht="69.75" customHeight="1">
      <c r="A99" s="34" t="s">
        <v>93</v>
      </c>
      <c r="B99" s="32"/>
      <c r="C99" s="32"/>
      <c r="D99" s="32"/>
      <c r="E99" s="33"/>
    </row>
  </sheetData>
  <mergeCells count="2">
    <mergeCell ref="A98:E98"/>
    <mergeCell ref="A99:E99"/>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